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autoCompressPictures="0"/>
  <mc:AlternateContent xmlns:mc="http://schemas.openxmlformats.org/markup-compatibility/2006">
    <mc:Choice Requires="x15">
      <x15ac:absPath xmlns:x15ac="http://schemas.microsoft.com/office/spreadsheetml/2010/11/ac" url="I:\LEARNING ASSESSMENT\2. Academic Success - Learning Assessment\SACS-COC Reports\Marketable Skills REPORT FOR CORE AS AA AAT AAT\"/>
    </mc:Choice>
  </mc:AlternateContent>
  <xr:revisionPtr revIDLastSave="0" documentId="13_ncr:1_{089ABB6A-EC86-4F3E-8213-64896CCF2397}" xr6:coauthVersionLast="36" xr6:coauthVersionMax="36" xr10:uidLastSave="{00000000-0000-0000-0000-000000000000}"/>
  <bookViews>
    <workbookView xWindow="0" yWindow="0" windowWidth="5244" windowHeight="4452" xr2:uid="{00000000-000D-0000-FFFF-FFFF00000000}"/>
  </bookViews>
  <sheets>
    <sheet name="Full Report" sheetId="1" r:id="rId1"/>
    <sheet name="Combined totals Exceeds&amp;Meets" sheetId="2" r:id="rId2"/>
    <sheet name="Fall to Fall Report" sheetId="3" r:id="rId3"/>
    <sheet name="Spring to Spring Report" sheetId="4" r:id="rId4"/>
  </sheets>
  <definedNames>
    <definedName name="_xlnm.Print_Titles" localSheetId="0">'Full Report'!$A:$A,'Full Report'!$1:$1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2" i="4" l="1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S51" i="4"/>
  <c r="R51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S39" i="4"/>
  <c r="R39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S27" i="4"/>
  <c r="R27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S15" i="4"/>
  <c r="R15" i="4"/>
  <c r="R4" i="4"/>
  <c r="S4" i="4"/>
  <c r="R5" i="4"/>
  <c r="S5" i="4"/>
  <c r="R6" i="4"/>
  <c r="S6" i="4"/>
  <c r="R7" i="4"/>
  <c r="S7" i="4"/>
  <c r="R8" i="4"/>
  <c r="S8" i="4"/>
  <c r="R9" i="4"/>
  <c r="S9" i="4"/>
  <c r="R10" i="4"/>
  <c r="S10" i="4"/>
  <c r="S3" i="4"/>
  <c r="R3" i="4"/>
  <c r="AP54" i="2"/>
  <c r="AP55" i="2"/>
  <c r="AP56" i="2"/>
  <c r="AP57" i="2"/>
  <c r="AP58" i="2"/>
  <c r="AP59" i="2"/>
  <c r="AP60" i="2"/>
  <c r="AP53" i="2"/>
  <c r="AP42" i="2"/>
  <c r="AP43" i="2"/>
  <c r="AP44" i="2"/>
  <c r="AP45" i="2"/>
  <c r="AP46" i="2"/>
  <c r="AP47" i="2"/>
  <c r="AP48" i="2"/>
  <c r="AP41" i="2"/>
  <c r="AP30" i="2"/>
  <c r="AP31" i="2"/>
  <c r="AP32" i="2"/>
  <c r="AP33" i="2"/>
  <c r="AP34" i="2"/>
  <c r="AP35" i="2"/>
  <c r="AP36" i="2"/>
  <c r="AP29" i="2"/>
  <c r="AP18" i="2"/>
  <c r="AP19" i="2"/>
  <c r="AP20" i="2"/>
  <c r="AP21" i="2"/>
  <c r="AP22" i="2"/>
  <c r="AP23" i="2"/>
  <c r="AP24" i="2"/>
  <c r="AP17" i="2"/>
  <c r="AP6" i="2"/>
  <c r="AP7" i="2"/>
  <c r="AP8" i="2"/>
  <c r="AP9" i="2"/>
  <c r="AP10" i="2"/>
  <c r="AP11" i="2"/>
  <c r="AP12" i="2"/>
  <c r="AQ6" i="2"/>
  <c r="AQ7" i="2"/>
  <c r="AQ8" i="2"/>
  <c r="AQ9" i="2"/>
  <c r="AQ10" i="2"/>
  <c r="AQ11" i="2"/>
  <c r="AQ12" i="2"/>
  <c r="AQ5" i="2"/>
  <c r="AP5" i="2"/>
  <c r="AS54" i="2"/>
  <c r="AS55" i="2"/>
  <c r="AS56" i="2"/>
  <c r="AS57" i="2"/>
  <c r="AS58" i="2"/>
  <c r="AS59" i="2"/>
  <c r="AS60" i="2"/>
  <c r="AS53" i="2"/>
  <c r="AS42" i="2"/>
  <c r="AS43" i="2"/>
  <c r="AS44" i="2"/>
  <c r="AS45" i="2"/>
  <c r="AS46" i="2"/>
  <c r="AS47" i="2"/>
  <c r="AS48" i="2"/>
  <c r="AS41" i="2"/>
  <c r="AR54" i="2"/>
  <c r="AR55" i="2"/>
  <c r="AR56" i="2"/>
  <c r="AR57" i="2"/>
  <c r="AR58" i="2"/>
  <c r="AR59" i="2"/>
  <c r="AR60" i="2"/>
  <c r="AR53" i="2"/>
  <c r="AR42" i="2"/>
  <c r="AR43" i="2"/>
  <c r="AR44" i="2"/>
  <c r="AR45" i="2"/>
  <c r="AR46" i="2"/>
  <c r="AR47" i="2"/>
  <c r="AR48" i="2"/>
  <c r="AR41" i="2"/>
  <c r="AR30" i="2"/>
  <c r="AR31" i="2"/>
  <c r="AR32" i="2"/>
  <c r="AR33" i="2"/>
  <c r="AR34" i="2"/>
  <c r="AR35" i="2"/>
  <c r="AR36" i="2"/>
  <c r="AR29" i="2"/>
  <c r="AR18" i="2"/>
  <c r="AR19" i="2"/>
  <c r="AR20" i="2"/>
  <c r="AR21" i="2"/>
  <c r="AR22" i="2"/>
  <c r="AR23" i="2"/>
  <c r="AR24" i="2"/>
  <c r="AR17" i="2"/>
  <c r="AR6" i="2"/>
  <c r="AR7" i="2"/>
  <c r="AR8" i="2"/>
  <c r="AR9" i="2"/>
  <c r="AR10" i="2"/>
  <c r="AR11" i="2"/>
  <c r="AR12" i="2"/>
  <c r="AR5" i="2"/>
  <c r="AS30" i="2"/>
  <c r="AS31" i="2"/>
  <c r="AS32" i="2"/>
  <c r="AS33" i="2"/>
  <c r="AS34" i="2"/>
  <c r="AS35" i="2"/>
  <c r="AS36" i="2"/>
  <c r="AS29" i="2"/>
  <c r="AS18" i="2"/>
  <c r="AS19" i="2"/>
  <c r="AS20" i="2"/>
  <c r="AS21" i="2"/>
  <c r="AS22" i="2"/>
  <c r="AS23" i="2"/>
  <c r="AS24" i="2"/>
  <c r="AS17" i="2"/>
  <c r="AS6" i="2"/>
  <c r="AS7" i="2"/>
  <c r="AS8" i="2"/>
  <c r="AS9" i="2"/>
  <c r="AS10" i="2"/>
  <c r="AS11" i="2"/>
  <c r="AS12" i="2"/>
  <c r="AS5" i="2"/>
  <c r="AQ54" i="2"/>
  <c r="AQ55" i="2"/>
  <c r="AQ56" i="2"/>
  <c r="AQ57" i="2"/>
  <c r="AQ58" i="2"/>
  <c r="AQ59" i="2"/>
  <c r="AQ60" i="2"/>
  <c r="AQ53" i="2"/>
  <c r="AQ42" i="2"/>
  <c r="AQ43" i="2"/>
  <c r="AQ44" i="2"/>
  <c r="AQ45" i="2"/>
  <c r="AQ46" i="2"/>
  <c r="AQ47" i="2"/>
  <c r="AQ48" i="2"/>
  <c r="AQ41" i="2"/>
  <c r="AQ30" i="2"/>
  <c r="AQ31" i="2"/>
  <c r="AQ32" i="2"/>
  <c r="AQ33" i="2"/>
  <c r="AQ34" i="2"/>
  <c r="AQ35" i="2"/>
  <c r="AQ36" i="2"/>
  <c r="AQ29" i="2"/>
  <c r="AQ18" i="2"/>
  <c r="AQ19" i="2"/>
  <c r="AQ20" i="2"/>
  <c r="AQ21" i="2"/>
  <c r="AQ22" i="2"/>
  <c r="AQ23" i="2"/>
  <c r="AQ24" i="2"/>
  <c r="AQ17" i="2"/>
  <c r="AO54" i="2" l="1"/>
  <c r="AO55" i="2"/>
  <c r="AO56" i="2"/>
  <c r="AO57" i="2"/>
  <c r="AO58" i="2"/>
  <c r="AO59" i="2"/>
  <c r="AO60" i="2"/>
  <c r="AO53" i="2"/>
  <c r="AO42" i="2"/>
  <c r="AO43" i="2"/>
  <c r="AO44" i="2"/>
  <c r="AO45" i="2"/>
  <c r="AO46" i="2"/>
  <c r="AO47" i="2"/>
  <c r="AO48" i="2"/>
  <c r="AO41" i="2"/>
  <c r="AO30" i="2"/>
  <c r="AO31" i="2"/>
  <c r="AO32" i="2"/>
  <c r="AO33" i="2"/>
  <c r="AO34" i="2"/>
  <c r="AO35" i="2"/>
  <c r="AO36" i="2"/>
  <c r="AO29" i="2"/>
  <c r="AO18" i="2"/>
  <c r="AO19" i="2"/>
  <c r="AO20" i="2"/>
  <c r="AO21" i="2"/>
  <c r="AO22" i="2"/>
  <c r="AO23" i="2"/>
  <c r="AO24" i="2"/>
  <c r="AO17" i="2"/>
  <c r="AN17" i="2"/>
  <c r="AO6" i="2"/>
  <c r="AO7" i="2"/>
  <c r="AO8" i="2"/>
  <c r="AO9" i="2"/>
  <c r="AO10" i="2"/>
  <c r="AO11" i="2"/>
  <c r="AO12" i="2"/>
  <c r="AO5" i="2"/>
  <c r="S43" i="3"/>
  <c r="L40" i="3"/>
  <c r="S55" i="3"/>
  <c r="R52" i="3"/>
  <c r="R53" i="3"/>
  <c r="R54" i="3"/>
  <c r="R55" i="3"/>
  <c r="R56" i="3"/>
  <c r="R57" i="3"/>
  <c r="R58" i="3"/>
  <c r="R51" i="3"/>
  <c r="R40" i="3"/>
  <c r="R41" i="3"/>
  <c r="R42" i="3"/>
  <c r="R43" i="3"/>
  <c r="R44" i="3"/>
  <c r="R45" i="3"/>
  <c r="R46" i="3"/>
  <c r="R39" i="3"/>
  <c r="R28" i="3"/>
  <c r="R29" i="3"/>
  <c r="R30" i="3"/>
  <c r="R31" i="3"/>
  <c r="R32" i="3"/>
  <c r="R33" i="3"/>
  <c r="R34" i="3"/>
  <c r="R27" i="3"/>
  <c r="R16" i="3"/>
  <c r="R17" i="3"/>
  <c r="R18" i="3"/>
  <c r="R19" i="3"/>
  <c r="R20" i="3"/>
  <c r="R21" i="3"/>
  <c r="R22" i="3"/>
  <c r="R15" i="3"/>
  <c r="R4" i="3"/>
  <c r="R5" i="3"/>
  <c r="R6" i="3"/>
  <c r="R7" i="3"/>
  <c r="R8" i="3"/>
  <c r="R9" i="3"/>
  <c r="R10" i="3"/>
  <c r="R3" i="3"/>
  <c r="S52" i="3"/>
  <c r="S53" i="3"/>
  <c r="S54" i="3"/>
  <c r="S56" i="3"/>
  <c r="S57" i="3"/>
  <c r="S58" i="3"/>
  <c r="S51" i="3"/>
  <c r="S40" i="3"/>
  <c r="S41" i="3"/>
  <c r="S42" i="3"/>
  <c r="S44" i="3"/>
  <c r="S45" i="3"/>
  <c r="S46" i="3"/>
  <c r="S39" i="3"/>
  <c r="S28" i="3"/>
  <c r="S29" i="3"/>
  <c r="S30" i="3"/>
  <c r="S31" i="3"/>
  <c r="S32" i="3"/>
  <c r="S33" i="3"/>
  <c r="S34" i="3"/>
  <c r="S27" i="3"/>
  <c r="S16" i="3"/>
  <c r="S17" i="3"/>
  <c r="S18" i="3"/>
  <c r="S19" i="3"/>
  <c r="S20" i="3"/>
  <c r="S21" i="3"/>
  <c r="S22" i="3"/>
  <c r="S15" i="3"/>
  <c r="S4" i="3"/>
  <c r="S5" i="3"/>
  <c r="S6" i="3"/>
  <c r="S7" i="3"/>
  <c r="S8" i="3"/>
  <c r="S9" i="3"/>
  <c r="S10" i="3"/>
  <c r="S3" i="3"/>
  <c r="AJ12" i="2"/>
  <c r="AN54" i="2"/>
  <c r="AN55" i="2"/>
  <c r="AN56" i="2"/>
  <c r="AN57" i="2"/>
  <c r="AN58" i="2"/>
  <c r="AN59" i="2"/>
  <c r="AN60" i="2"/>
  <c r="AN53" i="2"/>
  <c r="AN42" i="2"/>
  <c r="AN43" i="2"/>
  <c r="AN44" i="2"/>
  <c r="AN45" i="2"/>
  <c r="AN46" i="2"/>
  <c r="AN47" i="2"/>
  <c r="AN48" i="2"/>
  <c r="AN41" i="2"/>
  <c r="AN30" i="2"/>
  <c r="AN31" i="2"/>
  <c r="AN32" i="2"/>
  <c r="AN33" i="2"/>
  <c r="AN34" i="2"/>
  <c r="AN35" i="2"/>
  <c r="AN36" i="2"/>
  <c r="AN29" i="2"/>
  <c r="AN18" i="2"/>
  <c r="AN19" i="2"/>
  <c r="AN20" i="2"/>
  <c r="AN21" i="2"/>
  <c r="AN22" i="2"/>
  <c r="AN23" i="2"/>
  <c r="AN24" i="2"/>
  <c r="AN6" i="2"/>
  <c r="AN7" i="2"/>
  <c r="AN8" i="2"/>
  <c r="AN9" i="2"/>
  <c r="AN10" i="2"/>
  <c r="AN11" i="2"/>
  <c r="AN12" i="2"/>
  <c r="AN5" i="2"/>
  <c r="Q16" i="4" l="1"/>
  <c r="Q17" i="4"/>
  <c r="Q18" i="4"/>
  <c r="Q19" i="4"/>
  <c r="Q20" i="4"/>
  <c r="Q21" i="4"/>
  <c r="Q22" i="4"/>
  <c r="P16" i="4"/>
  <c r="P17" i="4"/>
  <c r="P18" i="4"/>
  <c r="P19" i="4"/>
  <c r="P20" i="4"/>
  <c r="P21" i="4"/>
  <c r="P22" i="4"/>
  <c r="Q15" i="4"/>
  <c r="P15" i="4"/>
  <c r="Q4" i="4"/>
  <c r="Q5" i="4"/>
  <c r="Q6" i="4"/>
  <c r="Q7" i="4"/>
  <c r="Q8" i="4"/>
  <c r="Q9" i="4"/>
  <c r="Q10" i="4"/>
  <c r="P4" i="4"/>
  <c r="P5" i="4"/>
  <c r="P6" i="4"/>
  <c r="P7" i="4"/>
  <c r="P8" i="4"/>
  <c r="P9" i="4"/>
  <c r="P10" i="4"/>
  <c r="Q3" i="4"/>
  <c r="P3" i="4"/>
  <c r="P52" i="4"/>
  <c r="P53" i="4"/>
  <c r="P54" i="4"/>
  <c r="P55" i="4"/>
  <c r="P56" i="4"/>
  <c r="P57" i="4"/>
  <c r="P58" i="4"/>
  <c r="Q52" i="4"/>
  <c r="Q53" i="4"/>
  <c r="Q54" i="4"/>
  <c r="Q55" i="4"/>
  <c r="Q56" i="4"/>
  <c r="Q57" i="4"/>
  <c r="Q58" i="4"/>
  <c r="Q51" i="4"/>
  <c r="P51" i="4"/>
  <c r="Q40" i="4"/>
  <c r="Q41" i="4"/>
  <c r="Q42" i="4"/>
  <c r="Q43" i="4"/>
  <c r="Q44" i="4"/>
  <c r="Q45" i="4"/>
  <c r="Q46" i="4"/>
  <c r="P40" i="4"/>
  <c r="P41" i="4"/>
  <c r="P42" i="4"/>
  <c r="P43" i="4"/>
  <c r="P44" i="4"/>
  <c r="P45" i="4"/>
  <c r="P46" i="4"/>
  <c r="Q39" i="4"/>
  <c r="P39" i="4"/>
  <c r="Q28" i="4"/>
  <c r="Q29" i="4"/>
  <c r="Q30" i="4"/>
  <c r="Q31" i="4"/>
  <c r="Q32" i="4"/>
  <c r="Q33" i="4"/>
  <c r="Q34" i="4"/>
  <c r="P28" i="4"/>
  <c r="P29" i="4"/>
  <c r="P30" i="4"/>
  <c r="P31" i="4"/>
  <c r="P32" i="4"/>
  <c r="P33" i="4"/>
  <c r="P34" i="4"/>
  <c r="Q27" i="4"/>
  <c r="P27" i="4"/>
  <c r="N3" i="4"/>
  <c r="O3" i="4"/>
  <c r="AM54" i="2"/>
  <c r="AM55" i="2"/>
  <c r="AM56" i="2"/>
  <c r="AM57" i="2"/>
  <c r="AM58" i="2"/>
  <c r="AM59" i="2"/>
  <c r="AM60" i="2"/>
  <c r="AM53" i="2"/>
  <c r="AL54" i="2"/>
  <c r="AL55" i="2"/>
  <c r="AL56" i="2"/>
  <c r="AL57" i="2"/>
  <c r="AL58" i="2"/>
  <c r="AL59" i="2"/>
  <c r="AL60" i="2"/>
  <c r="AL53" i="2"/>
  <c r="AK54" i="2"/>
  <c r="AK55" i="2"/>
  <c r="AK56" i="2"/>
  <c r="AK57" i="2"/>
  <c r="AK58" i="2"/>
  <c r="AK59" i="2"/>
  <c r="AK60" i="2"/>
  <c r="AK53" i="2"/>
  <c r="AJ54" i="2"/>
  <c r="AJ55" i="2"/>
  <c r="AJ56" i="2"/>
  <c r="AJ57" i="2"/>
  <c r="AJ58" i="2"/>
  <c r="AJ59" i="2"/>
  <c r="AJ60" i="2"/>
  <c r="AJ53" i="2"/>
  <c r="AM42" i="2"/>
  <c r="AM43" i="2"/>
  <c r="AM44" i="2"/>
  <c r="AM45" i="2"/>
  <c r="AM46" i="2"/>
  <c r="AM47" i="2"/>
  <c r="AM48" i="2"/>
  <c r="AM41" i="2"/>
  <c r="AL42" i="2"/>
  <c r="AL43" i="2"/>
  <c r="AL44" i="2"/>
  <c r="AL45" i="2"/>
  <c r="AL46" i="2"/>
  <c r="AL47" i="2"/>
  <c r="AL48" i="2"/>
  <c r="AL41" i="2"/>
  <c r="AK42" i="2"/>
  <c r="AK43" i="2"/>
  <c r="AK44" i="2"/>
  <c r="AK45" i="2"/>
  <c r="AK46" i="2"/>
  <c r="AK47" i="2"/>
  <c r="AK48" i="2"/>
  <c r="AK41" i="2"/>
  <c r="AJ42" i="2"/>
  <c r="AJ43" i="2"/>
  <c r="AJ44" i="2"/>
  <c r="AJ45" i="2"/>
  <c r="AJ46" i="2"/>
  <c r="AJ47" i="2"/>
  <c r="AJ48" i="2"/>
  <c r="AJ41" i="2"/>
  <c r="AM30" i="2"/>
  <c r="AM31" i="2"/>
  <c r="AM32" i="2"/>
  <c r="AM33" i="2"/>
  <c r="AM34" i="2"/>
  <c r="AM35" i="2"/>
  <c r="AM36" i="2"/>
  <c r="AM29" i="2"/>
  <c r="AL30" i="2"/>
  <c r="AL31" i="2"/>
  <c r="AL32" i="2"/>
  <c r="AL33" i="2"/>
  <c r="AL34" i="2"/>
  <c r="AL35" i="2"/>
  <c r="AL36" i="2"/>
  <c r="AL29" i="2"/>
  <c r="AK30" i="2"/>
  <c r="AK31" i="2"/>
  <c r="AK32" i="2"/>
  <c r="AK33" i="2"/>
  <c r="AK34" i="2"/>
  <c r="AK35" i="2"/>
  <c r="AK36" i="2"/>
  <c r="AK29" i="2"/>
  <c r="AJ30" i="2"/>
  <c r="AJ31" i="2"/>
  <c r="AJ32" i="2"/>
  <c r="AJ33" i="2"/>
  <c r="AJ34" i="2"/>
  <c r="AJ35" i="2"/>
  <c r="AJ36" i="2"/>
  <c r="AJ29" i="2"/>
  <c r="AM18" i="2"/>
  <c r="AM19" i="2"/>
  <c r="AM20" i="2"/>
  <c r="AM21" i="2"/>
  <c r="AM22" i="2"/>
  <c r="AM23" i="2"/>
  <c r="AM24" i="2"/>
  <c r="AM17" i="2"/>
  <c r="AL18" i="2"/>
  <c r="AL19" i="2"/>
  <c r="AL20" i="2"/>
  <c r="AL21" i="2"/>
  <c r="AL22" i="2"/>
  <c r="AL23" i="2"/>
  <c r="AL24" i="2"/>
  <c r="AL17" i="2"/>
  <c r="AK18" i="2"/>
  <c r="AK19" i="2"/>
  <c r="AK20" i="2"/>
  <c r="AK21" i="2"/>
  <c r="AK22" i="2"/>
  <c r="AK23" i="2"/>
  <c r="AK24" i="2"/>
  <c r="AK17" i="2"/>
  <c r="AJ18" i="2"/>
  <c r="AJ19" i="2"/>
  <c r="AJ20" i="2"/>
  <c r="AJ21" i="2"/>
  <c r="AJ22" i="2"/>
  <c r="AJ23" i="2"/>
  <c r="AJ24" i="2"/>
  <c r="AJ17" i="2"/>
  <c r="AM6" i="2"/>
  <c r="AM7" i="2"/>
  <c r="AM8" i="2"/>
  <c r="AM9" i="2"/>
  <c r="AM10" i="2"/>
  <c r="AM11" i="2"/>
  <c r="AM12" i="2"/>
  <c r="AM5" i="2"/>
  <c r="AL6" i="2"/>
  <c r="AL7" i="2"/>
  <c r="AL8" i="2"/>
  <c r="AL9" i="2"/>
  <c r="AL10" i="2"/>
  <c r="AL11" i="2"/>
  <c r="AL12" i="2"/>
  <c r="AL5" i="2"/>
  <c r="AK6" i="2"/>
  <c r="AK7" i="2"/>
  <c r="AK8" i="2"/>
  <c r="AK9" i="2"/>
  <c r="AK10" i="2"/>
  <c r="AK11" i="2"/>
  <c r="AK12" i="2"/>
  <c r="AK5" i="2"/>
  <c r="AJ6" i="2"/>
  <c r="AJ7" i="2"/>
  <c r="AJ8" i="2"/>
  <c r="AJ9" i="2"/>
  <c r="AJ10" i="2"/>
  <c r="AJ11" i="2"/>
  <c r="AJ5" i="2"/>
  <c r="AF54" i="2" l="1"/>
  <c r="AG54" i="2"/>
  <c r="AF55" i="2"/>
  <c r="AG55" i="2"/>
  <c r="AF56" i="2"/>
  <c r="AG56" i="2"/>
  <c r="AF57" i="2"/>
  <c r="AG57" i="2"/>
  <c r="AF58" i="2"/>
  <c r="AG58" i="2"/>
  <c r="AF59" i="2"/>
  <c r="AG59" i="2"/>
  <c r="AF60" i="2"/>
  <c r="AG60" i="2"/>
  <c r="AG53" i="2"/>
  <c r="AF53" i="2"/>
  <c r="AF42" i="2"/>
  <c r="AG42" i="2"/>
  <c r="AF43" i="2"/>
  <c r="AG43" i="2"/>
  <c r="AF44" i="2"/>
  <c r="AG44" i="2"/>
  <c r="AF45" i="2"/>
  <c r="AG45" i="2"/>
  <c r="AF46" i="2"/>
  <c r="AG46" i="2"/>
  <c r="AF47" i="2"/>
  <c r="AG47" i="2"/>
  <c r="AF48" i="2"/>
  <c r="AG48" i="2"/>
  <c r="AG41" i="2"/>
  <c r="AF41" i="2"/>
  <c r="AF30" i="2"/>
  <c r="AG30" i="2"/>
  <c r="AF31" i="2"/>
  <c r="AG31" i="2"/>
  <c r="AF32" i="2"/>
  <c r="AG32" i="2"/>
  <c r="AF33" i="2"/>
  <c r="AG33" i="2"/>
  <c r="AF34" i="2"/>
  <c r="AG34" i="2"/>
  <c r="AF35" i="2"/>
  <c r="AG35" i="2"/>
  <c r="AF36" i="2"/>
  <c r="AG36" i="2"/>
  <c r="AG29" i="2"/>
  <c r="AF29" i="2"/>
  <c r="AF18" i="2"/>
  <c r="AG18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G17" i="2"/>
  <c r="AF17" i="2"/>
  <c r="AF6" i="2"/>
  <c r="AG6" i="2"/>
  <c r="AF7" i="2"/>
  <c r="AG7" i="2"/>
  <c r="AF8" i="2"/>
  <c r="AG8" i="2"/>
  <c r="AF9" i="2"/>
  <c r="AG9" i="2"/>
  <c r="AF10" i="2"/>
  <c r="AG10" i="2"/>
  <c r="AF11" i="2"/>
  <c r="AG11" i="2"/>
  <c r="AF12" i="2"/>
  <c r="AG12" i="2"/>
  <c r="AG5" i="2"/>
  <c r="AF5" i="2"/>
  <c r="P52" i="3" l="1"/>
  <c r="Q52" i="3"/>
  <c r="P53" i="3"/>
  <c r="Q53" i="3"/>
  <c r="P54" i="3"/>
  <c r="Q54" i="3"/>
  <c r="P55" i="3"/>
  <c r="Q55" i="3"/>
  <c r="P56" i="3"/>
  <c r="Q56" i="3"/>
  <c r="P57" i="3"/>
  <c r="Q57" i="3"/>
  <c r="P58" i="3"/>
  <c r="Q58" i="3"/>
  <c r="Q51" i="3"/>
  <c r="P51" i="3"/>
  <c r="P40" i="3"/>
  <c r="Q40" i="3"/>
  <c r="P41" i="3"/>
  <c r="Q41" i="3"/>
  <c r="P42" i="3"/>
  <c r="Q42" i="3"/>
  <c r="P43" i="3"/>
  <c r="Q43" i="3"/>
  <c r="P44" i="3"/>
  <c r="Q44" i="3"/>
  <c r="P45" i="3"/>
  <c r="Q45" i="3"/>
  <c r="P46" i="3"/>
  <c r="Q46" i="3"/>
  <c r="Q39" i="3"/>
  <c r="P39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Q27" i="3"/>
  <c r="P27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Q15" i="3"/>
  <c r="P15" i="3"/>
  <c r="P4" i="3"/>
  <c r="Q4" i="3"/>
  <c r="P5" i="3"/>
  <c r="Q5" i="3"/>
  <c r="P6" i="3"/>
  <c r="Q6" i="3"/>
  <c r="P7" i="3"/>
  <c r="Q7" i="3"/>
  <c r="P8" i="3"/>
  <c r="Q8" i="3"/>
  <c r="P9" i="3"/>
  <c r="Q9" i="3"/>
  <c r="P10" i="3"/>
  <c r="Q10" i="3"/>
  <c r="Q3" i="3"/>
  <c r="P3" i="3"/>
  <c r="AH54" i="2"/>
  <c r="AI54" i="2"/>
  <c r="AH55" i="2"/>
  <c r="AI55" i="2"/>
  <c r="AH56" i="2"/>
  <c r="AI56" i="2"/>
  <c r="AH57" i="2"/>
  <c r="AI57" i="2"/>
  <c r="AH58" i="2"/>
  <c r="AI58" i="2"/>
  <c r="AH59" i="2"/>
  <c r="AI59" i="2"/>
  <c r="AH60" i="2"/>
  <c r="AI60" i="2"/>
  <c r="AI53" i="2"/>
  <c r="AH53" i="2"/>
  <c r="AH42" i="2"/>
  <c r="AI42" i="2"/>
  <c r="AH43" i="2"/>
  <c r="AI43" i="2"/>
  <c r="AH44" i="2"/>
  <c r="AI44" i="2"/>
  <c r="AH45" i="2"/>
  <c r="AI45" i="2"/>
  <c r="AH46" i="2"/>
  <c r="AI46" i="2"/>
  <c r="AH47" i="2"/>
  <c r="AI47" i="2"/>
  <c r="AH48" i="2"/>
  <c r="AI48" i="2"/>
  <c r="AI41" i="2"/>
  <c r="AH41" i="2"/>
  <c r="AH30" i="2"/>
  <c r="AI30" i="2"/>
  <c r="AH31" i="2"/>
  <c r="AI31" i="2"/>
  <c r="AH32" i="2"/>
  <c r="AI32" i="2"/>
  <c r="AH33" i="2"/>
  <c r="AI33" i="2"/>
  <c r="AH34" i="2"/>
  <c r="AI34" i="2"/>
  <c r="AH35" i="2"/>
  <c r="AI35" i="2"/>
  <c r="AH36" i="2"/>
  <c r="AI36" i="2"/>
  <c r="AI29" i="2"/>
  <c r="AH29" i="2"/>
  <c r="AH18" i="2"/>
  <c r="AI18" i="2"/>
  <c r="AH19" i="2"/>
  <c r="AI19" i="2"/>
  <c r="AH20" i="2"/>
  <c r="AI20" i="2"/>
  <c r="AH21" i="2"/>
  <c r="AI21" i="2"/>
  <c r="AH22" i="2"/>
  <c r="AI22" i="2"/>
  <c r="AH23" i="2"/>
  <c r="AI23" i="2"/>
  <c r="AH24" i="2"/>
  <c r="AI24" i="2"/>
  <c r="AI17" i="2"/>
  <c r="AH17" i="2"/>
  <c r="AH6" i="2"/>
  <c r="AI6" i="2"/>
  <c r="AH7" i="2"/>
  <c r="AI7" i="2"/>
  <c r="AH8" i="2"/>
  <c r="AI8" i="2"/>
  <c r="AH9" i="2"/>
  <c r="AI9" i="2"/>
  <c r="AH10" i="2"/>
  <c r="AI10" i="2"/>
  <c r="AH11" i="2"/>
  <c r="AI11" i="2"/>
  <c r="AH12" i="2"/>
  <c r="AI12" i="2"/>
  <c r="AI5" i="2"/>
  <c r="AH5" i="2"/>
  <c r="Z54" i="2" l="1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AA53" i="2"/>
  <c r="Z53" i="2"/>
  <c r="Z42" i="2"/>
  <c r="AA42" i="2"/>
  <c r="Z43" i="2"/>
  <c r="AA43" i="2"/>
  <c r="Z44" i="2"/>
  <c r="AA44" i="2"/>
  <c r="Z45" i="2"/>
  <c r="AA45" i="2"/>
  <c r="Z46" i="2"/>
  <c r="AA46" i="2"/>
  <c r="Z47" i="2"/>
  <c r="AA47" i="2"/>
  <c r="Z48" i="2"/>
  <c r="AA48" i="2"/>
  <c r="AA41" i="2"/>
  <c r="Z41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29" i="2"/>
  <c r="AA29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AA17" i="2"/>
  <c r="Z17" i="2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AA5" i="2"/>
  <c r="Z5" i="2"/>
  <c r="N52" i="4" l="1"/>
  <c r="N53" i="4"/>
  <c r="N54" i="4"/>
  <c r="N55" i="4"/>
  <c r="N56" i="4"/>
  <c r="N57" i="4"/>
  <c r="N58" i="4"/>
  <c r="N51" i="4"/>
  <c r="N40" i="4"/>
  <c r="N41" i="4"/>
  <c r="N42" i="4"/>
  <c r="N43" i="4"/>
  <c r="N44" i="4"/>
  <c r="N45" i="4"/>
  <c r="N46" i="4"/>
  <c r="N39" i="4"/>
  <c r="N28" i="4"/>
  <c r="N29" i="4"/>
  <c r="N30" i="4"/>
  <c r="N31" i="4"/>
  <c r="N32" i="4"/>
  <c r="N33" i="4"/>
  <c r="N34" i="4"/>
  <c r="N27" i="4"/>
  <c r="N16" i="4"/>
  <c r="N17" i="4"/>
  <c r="N18" i="4"/>
  <c r="N19" i="4"/>
  <c r="N20" i="4"/>
  <c r="N21" i="4"/>
  <c r="N22" i="4"/>
  <c r="N15" i="4"/>
  <c r="N4" i="4"/>
  <c r="N5" i="4"/>
  <c r="N6" i="4"/>
  <c r="N7" i="4"/>
  <c r="N8" i="4"/>
  <c r="N9" i="4"/>
  <c r="N10" i="4"/>
  <c r="AD54" i="2"/>
  <c r="AD55" i="2"/>
  <c r="AD56" i="2"/>
  <c r="AD57" i="2"/>
  <c r="AD58" i="2"/>
  <c r="AD59" i="2"/>
  <c r="AD60" i="2"/>
  <c r="AD53" i="2"/>
  <c r="AD42" i="2"/>
  <c r="AD43" i="2"/>
  <c r="AD44" i="2"/>
  <c r="AD45" i="2"/>
  <c r="AD46" i="2"/>
  <c r="AD47" i="2"/>
  <c r="AD48" i="2"/>
  <c r="AD41" i="2"/>
  <c r="AD30" i="2"/>
  <c r="AD31" i="2"/>
  <c r="AD32" i="2"/>
  <c r="AD33" i="2"/>
  <c r="AD34" i="2"/>
  <c r="AD35" i="2"/>
  <c r="AD36" i="2"/>
  <c r="AD29" i="2"/>
  <c r="AD18" i="2"/>
  <c r="AD19" i="2"/>
  <c r="AD20" i="2"/>
  <c r="AD21" i="2"/>
  <c r="AD22" i="2"/>
  <c r="AD23" i="2"/>
  <c r="AD24" i="2"/>
  <c r="AD17" i="2"/>
  <c r="AD6" i="2"/>
  <c r="AD7" i="2"/>
  <c r="AD8" i="2"/>
  <c r="AD9" i="2"/>
  <c r="AD10" i="2"/>
  <c r="AD11" i="2"/>
  <c r="AD12" i="2"/>
  <c r="AD5" i="2"/>
  <c r="O52" i="4"/>
  <c r="O53" i="4"/>
  <c r="O54" i="4"/>
  <c r="O55" i="4"/>
  <c r="O56" i="4"/>
  <c r="O57" i="4"/>
  <c r="O58" i="4"/>
  <c r="O51" i="4"/>
  <c r="O40" i="4"/>
  <c r="O41" i="4"/>
  <c r="O42" i="4"/>
  <c r="O43" i="4"/>
  <c r="O44" i="4"/>
  <c r="O45" i="4"/>
  <c r="O46" i="4"/>
  <c r="O39" i="4"/>
  <c r="O28" i="4"/>
  <c r="O29" i="4"/>
  <c r="O30" i="4"/>
  <c r="O31" i="4"/>
  <c r="O32" i="4"/>
  <c r="O33" i="4"/>
  <c r="O34" i="4"/>
  <c r="O27" i="4"/>
  <c r="O16" i="4"/>
  <c r="O17" i="4"/>
  <c r="O18" i="4"/>
  <c r="O19" i="4"/>
  <c r="O20" i="4"/>
  <c r="O21" i="4"/>
  <c r="O22" i="4"/>
  <c r="O15" i="4"/>
  <c r="O4" i="4"/>
  <c r="O5" i="4"/>
  <c r="O6" i="4"/>
  <c r="O7" i="4"/>
  <c r="O8" i="4"/>
  <c r="O9" i="4"/>
  <c r="O10" i="4"/>
  <c r="AE54" i="2"/>
  <c r="AE55" i="2"/>
  <c r="AE56" i="2"/>
  <c r="AE57" i="2"/>
  <c r="AE58" i="2"/>
  <c r="AE59" i="2"/>
  <c r="AE60" i="2"/>
  <c r="AE53" i="2"/>
  <c r="AE42" i="2"/>
  <c r="AE43" i="2"/>
  <c r="AE44" i="2"/>
  <c r="AE45" i="2"/>
  <c r="AE46" i="2"/>
  <c r="AE47" i="2"/>
  <c r="AE48" i="2"/>
  <c r="AE41" i="2"/>
  <c r="AE30" i="2"/>
  <c r="AE31" i="2"/>
  <c r="AE32" i="2"/>
  <c r="AE33" i="2"/>
  <c r="AE34" i="2"/>
  <c r="AE35" i="2"/>
  <c r="AE36" i="2"/>
  <c r="AE29" i="2"/>
  <c r="AE18" i="2"/>
  <c r="AE19" i="2"/>
  <c r="AE20" i="2"/>
  <c r="AE21" i="2"/>
  <c r="AE22" i="2"/>
  <c r="AE23" i="2"/>
  <c r="AE24" i="2"/>
  <c r="AE17" i="2"/>
  <c r="AE6" i="2"/>
  <c r="AE7" i="2"/>
  <c r="AE8" i="2"/>
  <c r="AE9" i="2"/>
  <c r="AE10" i="2"/>
  <c r="AE11" i="2"/>
  <c r="AE12" i="2"/>
  <c r="AE5" i="2"/>
  <c r="N4" i="3"/>
  <c r="N5" i="3"/>
  <c r="N6" i="3"/>
  <c r="N7" i="3"/>
  <c r="N8" i="3"/>
  <c r="N9" i="3"/>
  <c r="N10" i="3"/>
  <c r="N3" i="3"/>
  <c r="O4" i="3"/>
  <c r="O5" i="3"/>
  <c r="O6" i="3"/>
  <c r="O7" i="3"/>
  <c r="O8" i="3"/>
  <c r="O9" i="3"/>
  <c r="O10" i="3"/>
  <c r="O3" i="3"/>
  <c r="N52" i="3"/>
  <c r="N53" i="3"/>
  <c r="N54" i="3"/>
  <c r="N55" i="3"/>
  <c r="N56" i="3"/>
  <c r="N57" i="3"/>
  <c r="N58" i="3"/>
  <c r="N51" i="3"/>
  <c r="O52" i="3"/>
  <c r="O53" i="3"/>
  <c r="O54" i="3"/>
  <c r="O55" i="3"/>
  <c r="O56" i="3"/>
  <c r="O57" i="3"/>
  <c r="O58" i="3"/>
  <c r="O51" i="3"/>
  <c r="N40" i="3"/>
  <c r="N41" i="3"/>
  <c r="N42" i="3"/>
  <c r="N43" i="3"/>
  <c r="N44" i="3"/>
  <c r="N45" i="3"/>
  <c r="N46" i="3"/>
  <c r="N39" i="3"/>
  <c r="O40" i="3"/>
  <c r="O41" i="3"/>
  <c r="O42" i="3"/>
  <c r="O43" i="3"/>
  <c r="O44" i="3"/>
  <c r="O45" i="3"/>
  <c r="O46" i="3"/>
  <c r="O39" i="3"/>
  <c r="N28" i="3"/>
  <c r="N29" i="3"/>
  <c r="N30" i="3"/>
  <c r="N31" i="3"/>
  <c r="N32" i="3"/>
  <c r="N33" i="3"/>
  <c r="N34" i="3"/>
  <c r="N27" i="3"/>
  <c r="O28" i="3"/>
  <c r="O29" i="3"/>
  <c r="O30" i="3"/>
  <c r="O31" i="3"/>
  <c r="O32" i="3"/>
  <c r="O33" i="3"/>
  <c r="O34" i="3"/>
  <c r="O27" i="3"/>
  <c r="N16" i="3"/>
  <c r="N17" i="3"/>
  <c r="N18" i="3"/>
  <c r="N19" i="3"/>
  <c r="N20" i="3"/>
  <c r="N21" i="3"/>
  <c r="N22" i="3"/>
  <c r="N15" i="3"/>
  <c r="O16" i="3"/>
  <c r="O17" i="3"/>
  <c r="O18" i="3"/>
  <c r="O19" i="3"/>
  <c r="O20" i="3"/>
  <c r="O21" i="3"/>
  <c r="O22" i="3"/>
  <c r="O15" i="3"/>
  <c r="AB54" i="2"/>
  <c r="AB55" i="2"/>
  <c r="AB56" i="2"/>
  <c r="AB57" i="2"/>
  <c r="AB58" i="2"/>
  <c r="AB59" i="2"/>
  <c r="AB60" i="2"/>
  <c r="AB53" i="2"/>
  <c r="AC54" i="2"/>
  <c r="AC55" i="2"/>
  <c r="AC56" i="2"/>
  <c r="AC57" i="2"/>
  <c r="AC58" i="2"/>
  <c r="AC59" i="2"/>
  <c r="AC60" i="2"/>
  <c r="AC53" i="2"/>
  <c r="AB42" i="2"/>
  <c r="AB43" i="2"/>
  <c r="AB44" i="2"/>
  <c r="AB45" i="2"/>
  <c r="AB46" i="2"/>
  <c r="AB47" i="2"/>
  <c r="AB48" i="2"/>
  <c r="AB41" i="2"/>
  <c r="AC42" i="2"/>
  <c r="AC43" i="2"/>
  <c r="AC44" i="2"/>
  <c r="AC45" i="2"/>
  <c r="AC46" i="2"/>
  <c r="AC47" i="2"/>
  <c r="AC48" i="2"/>
  <c r="AC41" i="2"/>
  <c r="AB30" i="2"/>
  <c r="AB31" i="2"/>
  <c r="AB32" i="2"/>
  <c r="AB33" i="2"/>
  <c r="AB34" i="2"/>
  <c r="AB35" i="2"/>
  <c r="AB36" i="2"/>
  <c r="AB29" i="2"/>
  <c r="AC30" i="2"/>
  <c r="AC31" i="2"/>
  <c r="AC32" i="2"/>
  <c r="AC33" i="2"/>
  <c r="AC34" i="2"/>
  <c r="AC35" i="2"/>
  <c r="AC36" i="2"/>
  <c r="AC29" i="2"/>
  <c r="AB18" i="2"/>
  <c r="AB19" i="2"/>
  <c r="AB20" i="2"/>
  <c r="AB21" i="2"/>
  <c r="AB22" i="2"/>
  <c r="AB23" i="2"/>
  <c r="AB24" i="2"/>
  <c r="AB17" i="2"/>
  <c r="AC18" i="2"/>
  <c r="AC19" i="2"/>
  <c r="AC20" i="2"/>
  <c r="AC21" i="2"/>
  <c r="AC22" i="2"/>
  <c r="AC23" i="2"/>
  <c r="AC24" i="2"/>
  <c r="AC17" i="2"/>
  <c r="AB6" i="2"/>
  <c r="AB7" i="2"/>
  <c r="AB8" i="2"/>
  <c r="AB9" i="2"/>
  <c r="AB10" i="2"/>
  <c r="AB11" i="2"/>
  <c r="AB12" i="2"/>
  <c r="AB5" i="2"/>
  <c r="AC6" i="2"/>
  <c r="AC7" i="2"/>
  <c r="AC8" i="2"/>
  <c r="AC9" i="2"/>
  <c r="AC10" i="2"/>
  <c r="AC11" i="2"/>
  <c r="AC12" i="2"/>
  <c r="AC5" i="2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M51" i="4"/>
  <c r="L51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M39" i="4"/>
  <c r="L39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M27" i="4"/>
  <c r="L27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M15" i="4"/>
  <c r="L15" i="4"/>
  <c r="L4" i="4"/>
  <c r="M4" i="4"/>
  <c r="L5" i="4"/>
  <c r="M5" i="4"/>
  <c r="L6" i="4"/>
  <c r="M6" i="4"/>
  <c r="L7" i="4"/>
  <c r="M7" i="4"/>
  <c r="L8" i="4"/>
  <c r="M8" i="4"/>
  <c r="L9" i="4"/>
  <c r="M9" i="4"/>
  <c r="L10" i="4"/>
  <c r="M10" i="4"/>
  <c r="M3" i="4"/>
  <c r="L3" i="4"/>
  <c r="X54" i="2"/>
  <c r="X55" i="2"/>
  <c r="X56" i="2"/>
  <c r="X57" i="2"/>
  <c r="X58" i="2"/>
  <c r="X59" i="2"/>
  <c r="X60" i="2"/>
  <c r="X53" i="2"/>
  <c r="X42" i="2"/>
  <c r="X43" i="2"/>
  <c r="X44" i="2"/>
  <c r="X45" i="2"/>
  <c r="X46" i="2"/>
  <c r="X47" i="2"/>
  <c r="X48" i="2"/>
  <c r="X41" i="2"/>
  <c r="X30" i="2"/>
  <c r="X31" i="2"/>
  <c r="X32" i="2"/>
  <c r="X33" i="2"/>
  <c r="X34" i="2"/>
  <c r="X35" i="2"/>
  <c r="X36" i="2"/>
  <c r="X29" i="2"/>
  <c r="X18" i="2"/>
  <c r="X19" i="2"/>
  <c r="X20" i="2"/>
  <c r="X21" i="2"/>
  <c r="X22" i="2"/>
  <c r="X23" i="2"/>
  <c r="X24" i="2"/>
  <c r="X17" i="2"/>
  <c r="X6" i="2"/>
  <c r="X7" i="2"/>
  <c r="X8" i="2"/>
  <c r="X9" i="2"/>
  <c r="X10" i="2"/>
  <c r="X11" i="2"/>
  <c r="X12" i="2"/>
  <c r="X5" i="2"/>
  <c r="Y54" i="2"/>
  <c r="Y55" i="2"/>
  <c r="Y56" i="2"/>
  <c r="Y57" i="2"/>
  <c r="Y58" i="2"/>
  <c r="Y59" i="2"/>
  <c r="Y60" i="2"/>
  <c r="Y53" i="2"/>
  <c r="Y42" i="2"/>
  <c r="Y43" i="2"/>
  <c r="Y44" i="2"/>
  <c r="Y45" i="2"/>
  <c r="Y46" i="2"/>
  <c r="Y47" i="2"/>
  <c r="Y48" i="2"/>
  <c r="Y41" i="2"/>
  <c r="Y30" i="2"/>
  <c r="Y31" i="2"/>
  <c r="Y32" i="2"/>
  <c r="Y33" i="2"/>
  <c r="Y34" i="2"/>
  <c r="Y35" i="2"/>
  <c r="Y36" i="2"/>
  <c r="Y29" i="2"/>
  <c r="Y18" i="2"/>
  <c r="Y19" i="2"/>
  <c r="Y20" i="2"/>
  <c r="Y21" i="2"/>
  <c r="Y22" i="2"/>
  <c r="Y23" i="2"/>
  <c r="Y24" i="2"/>
  <c r="Y17" i="2"/>
  <c r="Y6" i="2"/>
  <c r="Y7" i="2"/>
  <c r="Y8" i="2"/>
  <c r="Y9" i="2"/>
  <c r="Y10" i="2"/>
  <c r="Y11" i="2"/>
  <c r="Y12" i="2"/>
  <c r="Y5" i="2"/>
  <c r="W54" i="2"/>
  <c r="W55" i="2"/>
  <c r="W56" i="2"/>
  <c r="W57" i="2"/>
  <c r="W58" i="2"/>
  <c r="W59" i="2"/>
  <c r="W60" i="2"/>
  <c r="V54" i="2"/>
  <c r="V55" i="2"/>
  <c r="V56" i="2"/>
  <c r="V57" i="2"/>
  <c r="V58" i="2"/>
  <c r="V59" i="2"/>
  <c r="V60" i="2"/>
  <c r="W53" i="2"/>
  <c r="V53" i="2"/>
  <c r="W42" i="2"/>
  <c r="W43" i="2"/>
  <c r="W44" i="2"/>
  <c r="W45" i="2"/>
  <c r="W46" i="2"/>
  <c r="W47" i="2"/>
  <c r="W48" i="2"/>
  <c r="V42" i="2"/>
  <c r="V43" i="2"/>
  <c r="V44" i="2"/>
  <c r="V45" i="2"/>
  <c r="V46" i="2"/>
  <c r="V47" i="2"/>
  <c r="V48" i="2"/>
  <c r="W41" i="2"/>
  <c r="V41" i="2"/>
  <c r="W30" i="2"/>
  <c r="W31" i="2"/>
  <c r="W32" i="2"/>
  <c r="W33" i="2"/>
  <c r="W34" i="2"/>
  <c r="W35" i="2"/>
  <c r="W36" i="2"/>
  <c r="V30" i="2"/>
  <c r="V31" i="2"/>
  <c r="V32" i="2"/>
  <c r="V33" i="2"/>
  <c r="V34" i="2"/>
  <c r="V35" i="2"/>
  <c r="V36" i="2"/>
  <c r="W29" i="2"/>
  <c r="V29" i="2"/>
  <c r="W18" i="2"/>
  <c r="W19" i="2"/>
  <c r="W20" i="2"/>
  <c r="W21" i="2"/>
  <c r="W22" i="2"/>
  <c r="W23" i="2"/>
  <c r="W24" i="2"/>
  <c r="V18" i="2"/>
  <c r="V19" i="2"/>
  <c r="V20" i="2"/>
  <c r="V21" i="2"/>
  <c r="V22" i="2"/>
  <c r="V23" i="2"/>
  <c r="V24" i="2"/>
  <c r="W17" i="2"/>
  <c r="V17" i="2"/>
  <c r="W6" i="2"/>
  <c r="W7" i="2"/>
  <c r="W8" i="2"/>
  <c r="W9" i="2"/>
  <c r="W10" i="2"/>
  <c r="W11" i="2"/>
  <c r="W12" i="2"/>
  <c r="V6" i="2"/>
  <c r="V7" i="2"/>
  <c r="V8" i="2"/>
  <c r="V9" i="2"/>
  <c r="V10" i="2"/>
  <c r="V11" i="2"/>
  <c r="V12" i="2"/>
  <c r="W5" i="2"/>
  <c r="V5" i="2"/>
  <c r="M52" i="3"/>
  <c r="M53" i="3"/>
  <c r="M54" i="3"/>
  <c r="M55" i="3"/>
  <c r="M56" i="3"/>
  <c r="M57" i="3"/>
  <c r="M58" i="3"/>
  <c r="M51" i="3"/>
  <c r="M40" i="3"/>
  <c r="M41" i="3"/>
  <c r="M42" i="3"/>
  <c r="M43" i="3"/>
  <c r="M44" i="3"/>
  <c r="M45" i="3"/>
  <c r="M46" i="3"/>
  <c r="M39" i="3"/>
  <c r="M28" i="3"/>
  <c r="M29" i="3"/>
  <c r="M30" i="3"/>
  <c r="M31" i="3"/>
  <c r="M32" i="3"/>
  <c r="M33" i="3"/>
  <c r="M34" i="3"/>
  <c r="M27" i="3"/>
  <c r="M16" i="3"/>
  <c r="M17" i="3"/>
  <c r="M18" i="3"/>
  <c r="M19" i="3"/>
  <c r="M20" i="3"/>
  <c r="M21" i="3"/>
  <c r="M22" i="3"/>
  <c r="M15" i="3"/>
  <c r="M4" i="3"/>
  <c r="M5" i="3"/>
  <c r="M6" i="3"/>
  <c r="M7" i="3"/>
  <c r="M8" i="3"/>
  <c r="M9" i="3"/>
  <c r="M10" i="3"/>
  <c r="M3" i="3"/>
  <c r="L52" i="3"/>
  <c r="L53" i="3"/>
  <c r="L54" i="3"/>
  <c r="L55" i="3"/>
  <c r="L56" i="3"/>
  <c r="L57" i="3"/>
  <c r="L58" i="3"/>
  <c r="L51" i="3"/>
  <c r="L41" i="3"/>
  <c r="L42" i="3"/>
  <c r="L43" i="3"/>
  <c r="L44" i="3"/>
  <c r="L45" i="3"/>
  <c r="L46" i="3"/>
  <c r="L39" i="3"/>
  <c r="L28" i="3"/>
  <c r="L29" i="3"/>
  <c r="L30" i="3"/>
  <c r="L31" i="3"/>
  <c r="L32" i="3"/>
  <c r="L33" i="3"/>
  <c r="L34" i="3"/>
  <c r="L27" i="3"/>
  <c r="L16" i="3"/>
  <c r="L17" i="3"/>
  <c r="L18" i="3"/>
  <c r="L19" i="3"/>
  <c r="L20" i="3"/>
  <c r="L21" i="3"/>
  <c r="L22" i="3"/>
  <c r="L15" i="3"/>
  <c r="L4" i="3"/>
  <c r="L5" i="3"/>
  <c r="L6" i="3"/>
  <c r="L7" i="3"/>
  <c r="L8" i="3"/>
  <c r="L9" i="3"/>
  <c r="L10" i="3"/>
  <c r="L3" i="3"/>
  <c r="U60" i="2"/>
  <c r="T60" i="2"/>
  <c r="U59" i="2"/>
  <c r="T59" i="2"/>
  <c r="U58" i="2"/>
  <c r="T58" i="2"/>
  <c r="U57" i="2"/>
  <c r="T57" i="2"/>
  <c r="U56" i="2"/>
  <c r="T56" i="2"/>
  <c r="U55" i="2"/>
  <c r="T55" i="2"/>
  <c r="U54" i="2"/>
  <c r="T54" i="2"/>
  <c r="U53" i="2"/>
  <c r="T53" i="2"/>
  <c r="T48" i="2"/>
  <c r="T42" i="2"/>
  <c r="T43" i="2"/>
  <c r="T44" i="2"/>
  <c r="T45" i="2"/>
  <c r="T46" i="2"/>
  <c r="T47" i="2"/>
  <c r="T41" i="2"/>
  <c r="U48" i="2"/>
  <c r="U47" i="2"/>
  <c r="U46" i="2"/>
  <c r="U45" i="2"/>
  <c r="U44" i="2"/>
  <c r="U43" i="2"/>
  <c r="U42" i="2"/>
  <c r="U41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T12" i="2"/>
  <c r="U12" i="2"/>
  <c r="T6" i="2"/>
  <c r="U6" i="2"/>
  <c r="T7" i="2"/>
  <c r="U7" i="2"/>
  <c r="T8" i="2"/>
  <c r="U8" i="2"/>
  <c r="T9" i="2"/>
  <c r="U9" i="2"/>
  <c r="T10" i="2"/>
  <c r="U10" i="2"/>
  <c r="T11" i="2"/>
  <c r="U11" i="2"/>
  <c r="U5" i="2"/>
  <c r="T5" i="2"/>
  <c r="K58" i="4"/>
  <c r="J58" i="4"/>
  <c r="J52" i="4"/>
  <c r="K52" i="4"/>
  <c r="J53" i="4"/>
  <c r="K53" i="4"/>
  <c r="J54" i="4"/>
  <c r="K54" i="4"/>
  <c r="J55" i="4"/>
  <c r="K55" i="4"/>
  <c r="J56" i="4"/>
  <c r="K56" i="4"/>
  <c r="J57" i="4"/>
  <c r="K57" i="4"/>
  <c r="K51" i="4"/>
  <c r="J51" i="4"/>
  <c r="K46" i="4"/>
  <c r="J46" i="4"/>
  <c r="J40" i="4"/>
  <c r="K40" i="4"/>
  <c r="J41" i="4"/>
  <c r="K41" i="4"/>
  <c r="J42" i="4"/>
  <c r="K42" i="4"/>
  <c r="J43" i="4"/>
  <c r="K43" i="4"/>
  <c r="J44" i="4"/>
  <c r="K44" i="4"/>
  <c r="J45" i="4"/>
  <c r="K45" i="4"/>
  <c r="K39" i="4"/>
  <c r="J39" i="4"/>
  <c r="K34" i="4"/>
  <c r="J34" i="4"/>
  <c r="J28" i="4"/>
  <c r="K28" i="4"/>
  <c r="J29" i="4"/>
  <c r="K29" i="4"/>
  <c r="J30" i="4"/>
  <c r="K30" i="4"/>
  <c r="J31" i="4"/>
  <c r="K31" i="4"/>
  <c r="J32" i="4"/>
  <c r="K32" i="4"/>
  <c r="J33" i="4"/>
  <c r="K33" i="4"/>
  <c r="K27" i="4"/>
  <c r="J27" i="4"/>
  <c r="K22" i="4"/>
  <c r="J22" i="4"/>
  <c r="J16" i="4"/>
  <c r="K16" i="4"/>
  <c r="J17" i="4"/>
  <c r="K17" i="4"/>
  <c r="J18" i="4"/>
  <c r="K18" i="4"/>
  <c r="J19" i="4"/>
  <c r="K19" i="4"/>
  <c r="J20" i="4"/>
  <c r="K20" i="4"/>
  <c r="J21" i="4"/>
  <c r="K21" i="4"/>
  <c r="K15" i="4"/>
  <c r="J15" i="4"/>
  <c r="K10" i="4"/>
  <c r="J10" i="4"/>
  <c r="J4" i="4"/>
  <c r="K4" i="4"/>
  <c r="J5" i="4"/>
  <c r="K5" i="4"/>
  <c r="J6" i="4"/>
  <c r="K6" i="4"/>
  <c r="J7" i="4"/>
  <c r="K7" i="4"/>
  <c r="J8" i="4"/>
  <c r="K8" i="4"/>
  <c r="J9" i="4"/>
  <c r="K9" i="4"/>
  <c r="K3" i="4"/>
  <c r="J3" i="4"/>
  <c r="S54" i="2"/>
  <c r="S55" i="2"/>
  <c r="S56" i="2"/>
  <c r="S57" i="2"/>
  <c r="S58" i="2"/>
  <c r="S59" i="2"/>
  <c r="S60" i="2"/>
  <c r="S53" i="2"/>
  <c r="R54" i="2"/>
  <c r="R55" i="2"/>
  <c r="R56" i="2"/>
  <c r="R57" i="2"/>
  <c r="R58" i="2"/>
  <c r="R59" i="2"/>
  <c r="R60" i="2"/>
  <c r="R53" i="2"/>
  <c r="S42" i="2"/>
  <c r="S43" i="2"/>
  <c r="S44" i="2"/>
  <c r="S45" i="2"/>
  <c r="S46" i="2"/>
  <c r="S47" i="2"/>
  <c r="S48" i="2"/>
  <c r="S41" i="2"/>
  <c r="R42" i="2"/>
  <c r="R43" i="2"/>
  <c r="R44" i="2"/>
  <c r="R45" i="2"/>
  <c r="R46" i="2"/>
  <c r="R47" i="2"/>
  <c r="R48" i="2"/>
  <c r="R41" i="2"/>
  <c r="S30" i="2"/>
  <c r="S31" i="2"/>
  <c r="S32" i="2"/>
  <c r="S33" i="2"/>
  <c r="S34" i="2"/>
  <c r="S35" i="2"/>
  <c r="S36" i="2"/>
  <c r="S29" i="2"/>
  <c r="R30" i="2"/>
  <c r="R31" i="2"/>
  <c r="R32" i="2"/>
  <c r="R33" i="2"/>
  <c r="R34" i="2"/>
  <c r="R35" i="2"/>
  <c r="R36" i="2"/>
  <c r="R29" i="2"/>
  <c r="S18" i="2"/>
  <c r="S19" i="2"/>
  <c r="S20" i="2"/>
  <c r="S21" i="2"/>
  <c r="S22" i="2"/>
  <c r="S23" i="2"/>
  <c r="S24" i="2"/>
  <c r="S17" i="2"/>
  <c r="R18" i="2"/>
  <c r="R19" i="2"/>
  <c r="R20" i="2"/>
  <c r="R21" i="2"/>
  <c r="R22" i="2"/>
  <c r="R23" i="2"/>
  <c r="R24" i="2"/>
  <c r="R17" i="2"/>
  <c r="S6" i="2"/>
  <c r="S7" i="2"/>
  <c r="S8" i="2"/>
  <c r="S9" i="2"/>
  <c r="S10" i="2"/>
  <c r="S11" i="2"/>
  <c r="S12" i="2"/>
  <c r="S5" i="2"/>
  <c r="R6" i="2"/>
  <c r="R7" i="2"/>
  <c r="R8" i="2"/>
  <c r="R9" i="2"/>
  <c r="R10" i="2"/>
  <c r="R11" i="2"/>
  <c r="R12" i="2"/>
  <c r="R5" i="2"/>
  <c r="K52" i="3"/>
  <c r="K53" i="3"/>
  <c r="K54" i="3"/>
  <c r="K55" i="3"/>
  <c r="K56" i="3"/>
  <c r="K57" i="3"/>
  <c r="K58" i="3"/>
  <c r="K51" i="3"/>
  <c r="K40" i="3"/>
  <c r="K41" i="3"/>
  <c r="K42" i="3"/>
  <c r="K43" i="3"/>
  <c r="K44" i="3"/>
  <c r="K45" i="3"/>
  <c r="K46" i="3"/>
  <c r="K39" i="3"/>
  <c r="K28" i="3"/>
  <c r="K29" i="3"/>
  <c r="K30" i="3"/>
  <c r="K31" i="3"/>
  <c r="K32" i="3"/>
  <c r="K33" i="3"/>
  <c r="K34" i="3"/>
  <c r="K27" i="3"/>
  <c r="K16" i="3"/>
  <c r="K17" i="3"/>
  <c r="K18" i="3"/>
  <c r="K19" i="3"/>
  <c r="K20" i="3"/>
  <c r="K21" i="3"/>
  <c r="K22" i="3"/>
  <c r="K15" i="3"/>
  <c r="K4" i="3"/>
  <c r="K5" i="3"/>
  <c r="K6" i="3"/>
  <c r="K7" i="3"/>
  <c r="K8" i="3"/>
  <c r="K9" i="3"/>
  <c r="K10" i="3"/>
  <c r="K3" i="3"/>
  <c r="J22" i="3"/>
  <c r="J52" i="3"/>
  <c r="J53" i="3"/>
  <c r="J54" i="3"/>
  <c r="J55" i="3"/>
  <c r="J56" i="3"/>
  <c r="J57" i="3"/>
  <c r="J58" i="3"/>
  <c r="J51" i="3"/>
  <c r="J40" i="3"/>
  <c r="J41" i="3"/>
  <c r="J42" i="3"/>
  <c r="J43" i="3"/>
  <c r="J44" i="3"/>
  <c r="J45" i="3"/>
  <c r="J46" i="3"/>
  <c r="J39" i="3"/>
  <c r="J28" i="3"/>
  <c r="J29" i="3"/>
  <c r="J30" i="3"/>
  <c r="J31" i="3"/>
  <c r="J32" i="3"/>
  <c r="J33" i="3"/>
  <c r="J34" i="3"/>
  <c r="J27" i="3"/>
  <c r="J16" i="3"/>
  <c r="J17" i="3"/>
  <c r="J18" i="3"/>
  <c r="J19" i="3"/>
  <c r="J20" i="3"/>
  <c r="J21" i="3"/>
  <c r="J15" i="3"/>
  <c r="J5" i="3"/>
  <c r="J6" i="3"/>
  <c r="J7" i="3"/>
  <c r="J8" i="3"/>
  <c r="J9" i="3"/>
  <c r="J10" i="3"/>
  <c r="J4" i="3"/>
  <c r="J3" i="3"/>
  <c r="Q60" i="2"/>
  <c r="P60" i="2"/>
  <c r="Q59" i="2"/>
  <c r="P59" i="2"/>
  <c r="Q58" i="2"/>
  <c r="P58" i="2"/>
  <c r="Q57" i="2"/>
  <c r="P57" i="2"/>
  <c r="Q56" i="2"/>
  <c r="P56" i="2"/>
  <c r="Q55" i="2"/>
  <c r="P55" i="2"/>
  <c r="Q54" i="2"/>
  <c r="P54" i="2"/>
  <c r="Q53" i="2"/>
  <c r="P53" i="2"/>
  <c r="Q48" i="2"/>
  <c r="P48" i="2"/>
  <c r="Q47" i="2"/>
  <c r="P47" i="2"/>
  <c r="Q46" i="2"/>
  <c r="P46" i="2"/>
  <c r="Q45" i="2"/>
  <c r="P45" i="2"/>
  <c r="Q44" i="2"/>
  <c r="P44" i="2"/>
  <c r="Q43" i="2"/>
  <c r="P43" i="2"/>
  <c r="Q42" i="2"/>
  <c r="P42" i="2"/>
  <c r="Q41" i="2"/>
  <c r="P41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P29" i="2"/>
  <c r="Q29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2" i="2"/>
  <c r="P12" i="2"/>
  <c r="Q11" i="2"/>
  <c r="P11" i="2"/>
  <c r="Q10" i="2"/>
  <c r="P10" i="2"/>
  <c r="Q9" i="2"/>
  <c r="P9" i="2"/>
  <c r="Q8" i="2"/>
  <c r="P8" i="2"/>
  <c r="Q7" i="2"/>
  <c r="P7" i="2"/>
  <c r="Q6" i="2"/>
  <c r="P6" i="2"/>
  <c r="Q5" i="2"/>
  <c r="P5" i="2"/>
  <c r="I58" i="4"/>
  <c r="H58" i="4"/>
  <c r="I57" i="4"/>
  <c r="H57" i="4"/>
  <c r="I56" i="4"/>
  <c r="H56" i="4"/>
  <c r="I55" i="4"/>
  <c r="H55" i="4"/>
  <c r="I54" i="4"/>
  <c r="H54" i="4"/>
  <c r="I53" i="4"/>
  <c r="H53" i="4"/>
  <c r="I52" i="4"/>
  <c r="H52" i="4"/>
  <c r="I51" i="4"/>
  <c r="H51" i="4"/>
  <c r="I46" i="4"/>
  <c r="H46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" i="4"/>
  <c r="H3" i="4"/>
  <c r="N5" i="2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O60" i="2"/>
  <c r="N60" i="2"/>
  <c r="O59" i="2"/>
  <c r="N59" i="2"/>
  <c r="O58" i="2"/>
  <c r="N58" i="2"/>
  <c r="O57" i="2"/>
  <c r="N57" i="2"/>
  <c r="O56" i="2"/>
  <c r="N56" i="2"/>
  <c r="O55" i="2"/>
  <c r="N55" i="2"/>
  <c r="O54" i="2"/>
  <c r="N54" i="2"/>
  <c r="O53" i="2"/>
  <c r="N53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2" i="2"/>
  <c r="N12" i="2"/>
  <c r="O11" i="2"/>
  <c r="N11" i="2"/>
  <c r="O10" i="2"/>
  <c r="N10" i="2"/>
  <c r="O9" i="2"/>
  <c r="N9" i="2"/>
  <c r="O8" i="2"/>
  <c r="N8" i="2"/>
  <c r="O7" i="2"/>
  <c r="N7" i="2"/>
  <c r="O6" i="2"/>
  <c r="N6" i="2"/>
  <c r="O5" i="2"/>
  <c r="G58" i="4"/>
  <c r="F58" i="4"/>
  <c r="E58" i="4"/>
  <c r="D58" i="4"/>
  <c r="C58" i="4"/>
  <c r="B58" i="4"/>
  <c r="G57" i="4"/>
  <c r="F57" i="4"/>
  <c r="E57" i="4"/>
  <c r="D57" i="4"/>
  <c r="C57" i="4"/>
  <c r="B57" i="4"/>
  <c r="G56" i="4"/>
  <c r="F56" i="4"/>
  <c r="E56" i="4"/>
  <c r="D56" i="4"/>
  <c r="C56" i="4"/>
  <c r="B56" i="4"/>
  <c r="G55" i="4"/>
  <c r="F55" i="4"/>
  <c r="E55" i="4"/>
  <c r="D55" i="4"/>
  <c r="C55" i="4"/>
  <c r="B55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G51" i="4"/>
  <c r="F51" i="4"/>
  <c r="E51" i="4"/>
  <c r="D51" i="4"/>
  <c r="C51" i="4"/>
  <c r="B51" i="4"/>
  <c r="G46" i="4"/>
  <c r="F46" i="4"/>
  <c r="E46" i="4"/>
  <c r="D46" i="4"/>
  <c r="C46" i="4"/>
  <c r="B46" i="4"/>
  <c r="G45" i="4"/>
  <c r="F45" i="4"/>
  <c r="E45" i="4"/>
  <c r="D45" i="4"/>
  <c r="C45" i="4"/>
  <c r="B45" i="4"/>
  <c r="G44" i="4"/>
  <c r="F44" i="4"/>
  <c r="E44" i="4"/>
  <c r="D44" i="4"/>
  <c r="C44" i="4"/>
  <c r="B44" i="4"/>
  <c r="G43" i="4"/>
  <c r="F43" i="4"/>
  <c r="E43" i="4"/>
  <c r="D43" i="4"/>
  <c r="C43" i="4"/>
  <c r="B43" i="4"/>
  <c r="G42" i="4"/>
  <c r="F42" i="4"/>
  <c r="E42" i="4"/>
  <c r="D42" i="4"/>
  <c r="C42" i="4"/>
  <c r="B42" i="4"/>
  <c r="G41" i="4"/>
  <c r="F41" i="4"/>
  <c r="E41" i="4"/>
  <c r="D41" i="4"/>
  <c r="C41" i="4"/>
  <c r="B41" i="4"/>
  <c r="G40" i="4"/>
  <c r="F40" i="4"/>
  <c r="E40" i="4"/>
  <c r="D40" i="4"/>
  <c r="C40" i="4"/>
  <c r="B40" i="4"/>
  <c r="G39" i="4"/>
  <c r="F39" i="4"/>
  <c r="E39" i="4"/>
  <c r="D39" i="4"/>
  <c r="C39" i="4"/>
  <c r="B39" i="4"/>
  <c r="G34" i="4"/>
  <c r="F34" i="4"/>
  <c r="E34" i="4"/>
  <c r="D34" i="4"/>
  <c r="C34" i="4"/>
  <c r="B34" i="4"/>
  <c r="G33" i="4"/>
  <c r="F33" i="4"/>
  <c r="E33" i="4"/>
  <c r="D33" i="4"/>
  <c r="C33" i="4"/>
  <c r="B33" i="4"/>
  <c r="G32" i="4"/>
  <c r="F32" i="4"/>
  <c r="E32" i="4"/>
  <c r="D32" i="4"/>
  <c r="C32" i="4"/>
  <c r="B32" i="4"/>
  <c r="G31" i="4"/>
  <c r="F31" i="4"/>
  <c r="E31" i="4"/>
  <c r="D31" i="4"/>
  <c r="C31" i="4"/>
  <c r="B31" i="4"/>
  <c r="G30" i="4"/>
  <c r="F30" i="4"/>
  <c r="E30" i="4"/>
  <c r="D30" i="4"/>
  <c r="C30" i="4"/>
  <c r="B30" i="4"/>
  <c r="G29" i="4"/>
  <c r="F29" i="4"/>
  <c r="E29" i="4"/>
  <c r="D29" i="4"/>
  <c r="C29" i="4"/>
  <c r="B29" i="4"/>
  <c r="G28" i="4"/>
  <c r="F28" i="4"/>
  <c r="E28" i="4"/>
  <c r="D28" i="4"/>
  <c r="C28" i="4"/>
  <c r="B28" i="4"/>
  <c r="G27" i="4"/>
  <c r="F27" i="4"/>
  <c r="E27" i="4"/>
  <c r="D27" i="4"/>
  <c r="C27" i="4"/>
  <c r="B27" i="4"/>
  <c r="G22" i="4"/>
  <c r="F22" i="4"/>
  <c r="E22" i="4"/>
  <c r="D22" i="4"/>
  <c r="C22" i="4"/>
  <c r="B22" i="4"/>
  <c r="G21" i="4"/>
  <c r="F21" i="4"/>
  <c r="E21" i="4"/>
  <c r="D21" i="4"/>
  <c r="C21" i="4"/>
  <c r="B21" i="4"/>
  <c r="G20" i="4"/>
  <c r="F20" i="4"/>
  <c r="E20" i="4"/>
  <c r="D20" i="4"/>
  <c r="C20" i="4"/>
  <c r="B20" i="4"/>
  <c r="G19" i="4"/>
  <c r="F19" i="4"/>
  <c r="E19" i="4"/>
  <c r="D19" i="4"/>
  <c r="C19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15" i="4"/>
  <c r="F15" i="4"/>
  <c r="E15" i="4"/>
  <c r="D15" i="4"/>
  <c r="C15" i="4"/>
  <c r="B15" i="4"/>
  <c r="G10" i="4"/>
  <c r="F10" i="4"/>
  <c r="E10" i="4"/>
  <c r="D10" i="4"/>
  <c r="C10" i="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6" i="4"/>
  <c r="F6" i="4"/>
  <c r="E6" i="4"/>
  <c r="D6" i="4"/>
  <c r="C6" i="4"/>
  <c r="B6" i="4"/>
  <c r="G5" i="4"/>
  <c r="F5" i="4"/>
  <c r="E5" i="4"/>
  <c r="D5" i="4"/>
  <c r="C5" i="4"/>
  <c r="B5" i="4"/>
  <c r="G4" i="4"/>
  <c r="F4" i="4"/>
  <c r="E4" i="4"/>
  <c r="D4" i="4"/>
  <c r="C4" i="4"/>
  <c r="B4" i="4"/>
  <c r="G3" i="4"/>
  <c r="F3" i="4"/>
  <c r="C3" i="4"/>
  <c r="B3" i="4"/>
  <c r="G58" i="3"/>
  <c r="F58" i="3"/>
  <c r="E58" i="3"/>
  <c r="D58" i="3"/>
  <c r="C58" i="3"/>
  <c r="B58" i="3"/>
  <c r="G57" i="3"/>
  <c r="F57" i="3"/>
  <c r="E57" i="3"/>
  <c r="D57" i="3"/>
  <c r="C57" i="3"/>
  <c r="B57" i="3"/>
  <c r="G56" i="3"/>
  <c r="F56" i="3"/>
  <c r="E56" i="3"/>
  <c r="D56" i="3"/>
  <c r="C56" i="3"/>
  <c r="B56" i="3"/>
  <c r="G55" i="3"/>
  <c r="F55" i="3"/>
  <c r="E55" i="3"/>
  <c r="D55" i="3"/>
  <c r="C55" i="3"/>
  <c r="B55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G51" i="3"/>
  <c r="F51" i="3"/>
  <c r="E51" i="3"/>
  <c r="D51" i="3"/>
  <c r="C51" i="3"/>
  <c r="B51" i="3"/>
  <c r="G46" i="3"/>
  <c r="F46" i="3"/>
  <c r="E46" i="3"/>
  <c r="D46" i="3"/>
  <c r="C46" i="3"/>
  <c r="B46" i="3"/>
  <c r="G45" i="3"/>
  <c r="F45" i="3"/>
  <c r="E45" i="3"/>
  <c r="D45" i="3"/>
  <c r="C45" i="3"/>
  <c r="B45" i="3"/>
  <c r="G44" i="3"/>
  <c r="F44" i="3"/>
  <c r="E44" i="3"/>
  <c r="D44" i="3"/>
  <c r="C44" i="3"/>
  <c r="B44" i="3"/>
  <c r="G43" i="3"/>
  <c r="F43" i="3"/>
  <c r="E43" i="3"/>
  <c r="D43" i="3"/>
  <c r="C43" i="3"/>
  <c r="B43" i="3"/>
  <c r="G42" i="3"/>
  <c r="F42" i="3"/>
  <c r="E42" i="3"/>
  <c r="D42" i="3"/>
  <c r="C42" i="3"/>
  <c r="B42" i="3"/>
  <c r="G41" i="3"/>
  <c r="F41" i="3"/>
  <c r="E41" i="3"/>
  <c r="D41" i="3"/>
  <c r="C41" i="3"/>
  <c r="B41" i="3"/>
  <c r="G40" i="3"/>
  <c r="F40" i="3"/>
  <c r="E40" i="3"/>
  <c r="D40" i="3"/>
  <c r="C40" i="3"/>
  <c r="B40" i="3"/>
  <c r="G39" i="3"/>
  <c r="F39" i="3"/>
  <c r="E39" i="3"/>
  <c r="D39" i="3"/>
  <c r="C39" i="3"/>
  <c r="B39" i="3"/>
  <c r="G34" i="3"/>
  <c r="F34" i="3"/>
  <c r="E34" i="3"/>
  <c r="D34" i="3"/>
  <c r="C34" i="3"/>
  <c r="B34" i="3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7" i="3"/>
  <c r="F17" i="3"/>
  <c r="E17" i="3"/>
  <c r="D17" i="3"/>
  <c r="C17" i="3"/>
  <c r="B17" i="3"/>
  <c r="G16" i="3"/>
  <c r="F16" i="3"/>
  <c r="E16" i="3"/>
  <c r="D16" i="3"/>
  <c r="C16" i="3"/>
  <c r="B16" i="3"/>
  <c r="G15" i="3"/>
  <c r="F15" i="3"/>
  <c r="E15" i="3"/>
  <c r="D15" i="3"/>
  <c r="C15" i="3"/>
  <c r="B15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F8" i="3"/>
  <c r="E8" i="3"/>
  <c r="D8" i="3"/>
  <c r="C8" i="3"/>
  <c r="B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G3" i="3"/>
  <c r="F3" i="3"/>
  <c r="E3" i="3"/>
  <c r="D3" i="3"/>
  <c r="E3" i="4"/>
  <c r="D3" i="4"/>
  <c r="C3" i="3"/>
  <c r="B3" i="3"/>
  <c r="M60" i="2"/>
  <c r="L60" i="2"/>
  <c r="K60" i="2"/>
  <c r="J60" i="2"/>
  <c r="I60" i="2"/>
  <c r="H60" i="2"/>
  <c r="G60" i="2"/>
  <c r="F60" i="2"/>
  <c r="E60" i="2"/>
  <c r="D60" i="2"/>
  <c r="M59" i="2"/>
  <c r="L59" i="2"/>
  <c r="K59" i="2"/>
  <c r="J59" i="2"/>
  <c r="I59" i="2"/>
  <c r="H59" i="2"/>
  <c r="G59" i="2"/>
  <c r="F59" i="2"/>
  <c r="E59" i="2"/>
  <c r="D59" i="2"/>
  <c r="M58" i="2"/>
  <c r="L58" i="2"/>
  <c r="K58" i="2"/>
  <c r="J58" i="2"/>
  <c r="I58" i="2"/>
  <c r="H58" i="2"/>
  <c r="G58" i="2"/>
  <c r="F58" i="2"/>
  <c r="E58" i="2"/>
  <c r="D58" i="2"/>
  <c r="M57" i="2"/>
  <c r="L57" i="2"/>
  <c r="K57" i="2"/>
  <c r="J57" i="2"/>
  <c r="I57" i="2"/>
  <c r="H57" i="2"/>
  <c r="G57" i="2"/>
  <c r="F57" i="2"/>
  <c r="E57" i="2"/>
  <c r="D57" i="2"/>
  <c r="M56" i="2"/>
  <c r="L56" i="2"/>
  <c r="K56" i="2"/>
  <c r="J56" i="2"/>
  <c r="I56" i="2"/>
  <c r="H56" i="2"/>
  <c r="G56" i="2"/>
  <c r="F56" i="2"/>
  <c r="E56" i="2"/>
  <c r="D56" i="2"/>
  <c r="M55" i="2"/>
  <c r="L55" i="2"/>
  <c r="K55" i="2"/>
  <c r="J55" i="2"/>
  <c r="I55" i="2"/>
  <c r="H55" i="2"/>
  <c r="G55" i="2"/>
  <c r="F55" i="2"/>
  <c r="E55" i="2"/>
  <c r="D55" i="2"/>
  <c r="M54" i="2"/>
  <c r="L54" i="2"/>
  <c r="K54" i="2"/>
  <c r="J54" i="2"/>
  <c r="I54" i="2"/>
  <c r="H54" i="2"/>
  <c r="G54" i="2"/>
  <c r="F54" i="2"/>
  <c r="E54" i="2"/>
  <c r="D54" i="2"/>
  <c r="M53" i="2"/>
  <c r="L53" i="2"/>
  <c r="K53" i="2"/>
  <c r="J53" i="2"/>
  <c r="I53" i="2"/>
  <c r="H53" i="2"/>
  <c r="G53" i="2"/>
  <c r="F53" i="2"/>
  <c r="E53" i="2"/>
  <c r="D53" i="2"/>
  <c r="M48" i="2"/>
  <c r="L48" i="2"/>
  <c r="K48" i="2"/>
  <c r="J48" i="2"/>
  <c r="I48" i="2"/>
  <c r="H48" i="2"/>
  <c r="G48" i="2"/>
  <c r="F48" i="2"/>
  <c r="E48" i="2"/>
  <c r="D48" i="2"/>
  <c r="M47" i="2"/>
  <c r="L47" i="2"/>
  <c r="K47" i="2"/>
  <c r="J47" i="2"/>
  <c r="I47" i="2"/>
  <c r="H47" i="2"/>
  <c r="G47" i="2"/>
  <c r="F47" i="2"/>
  <c r="E47" i="2"/>
  <c r="D47" i="2"/>
  <c r="M46" i="2"/>
  <c r="L46" i="2"/>
  <c r="K46" i="2"/>
  <c r="J46" i="2"/>
  <c r="I46" i="2"/>
  <c r="H46" i="2"/>
  <c r="G46" i="2"/>
  <c r="F46" i="2"/>
  <c r="E46" i="2"/>
  <c r="D46" i="2"/>
  <c r="M45" i="2"/>
  <c r="L45" i="2"/>
  <c r="K45" i="2"/>
  <c r="J45" i="2"/>
  <c r="I45" i="2"/>
  <c r="H45" i="2"/>
  <c r="G45" i="2"/>
  <c r="F45" i="2"/>
  <c r="E45" i="2"/>
  <c r="D45" i="2"/>
  <c r="M44" i="2"/>
  <c r="L44" i="2"/>
  <c r="K44" i="2"/>
  <c r="J44" i="2"/>
  <c r="I44" i="2"/>
  <c r="H44" i="2"/>
  <c r="G44" i="2"/>
  <c r="F44" i="2"/>
  <c r="E44" i="2"/>
  <c r="D44" i="2"/>
  <c r="M43" i="2"/>
  <c r="L43" i="2"/>
  <c r="K43" i="2"/>
  <c r="J43" i="2"/>
  <c r="I43" i="2"/>
  <c r="H43" i="2"/>
  <c r="G43" i="2"/>
  <c r="F43" i="2"/>
  <c r="E43" i="2"/>
  <c r="D43" i="2"/>
  <c r="M42" i="2"/>
  <c r="L42" i="2"/>
  <c r="K42" i="2"/>
  <c r="J42" i="2"/>
  <c r="I42" i="2"/>
  <c r="H42" i="2"/>
  <c r="G42" i="2"/>
  <c r="F42" i="2"/>
  <c r="E42" i="2"/>
  <c r="D42" i="2"/>
  <c r="M41" i="2"/>
  <c r="L41" i="2"/>
  <c r="K41" i="2"/>
  <c r="J41" i="2"/>
  <c r="I41" i="2"/>
  <c r="H41" i="2"/>
  <c r="G41" i="2"/>
  <c r="F41" i="2"/>
  <c r="E41" i="2"/>
  <c r="D41" i="2"/>
  <c r="M36" i="2"/>
  <c r="L36" i="2"/>
  <c r="K36" i="2"/>
  <c r="J36" i="2"/>
  <c r="I36" i="2"/>
  <c r="H36" i="2"/>
  <c r="G36" i="2"/>
  <c r="F36" i="2"/>
  <c r="E36" i="2"/>
  <c r="D36" i="2"/>
  <c r="M35" i="2"/>
  <c r="L35" i="2"/>
  <c r="K35" i="2"/>
  <c r="J35" i="2"/>
  <c r="I35" i="2"/>
  <c r="H35" i="2"/>
  <c r="G35" i="2"/>
  <c r="F35" i="2"/>
  <c r="E35" i="2"/>
  <c r="D35" i="2"/>
  <c r="M34" i="2"/>
  <c r="L34" i="2"/>
  <c r="K34" i="2"/>
  <c r="J34" i="2"/>
  <c r="I34" i="2"/>
  <c r="H34" i="2"/>
  <c r="G34" i="2"/>
  <c r="F34" i="2"/>
  <c r="E34" i="2"/>
  <c r="D34" i="2"/>
  <c r="M33" i="2"/>
  <c r="L33" i="2"/>
  <c r="K33" i="2"/>
  <c r="J33" i="2"/>
  <c r="I33" i="2"/>
  <c r="H33" i="2"/>
  <c r="G33" i="2"/>
  <c r="F33" i="2"/>
  <c r="E33" i="2"/>
  <c r="D33" i="2"/>
  <c r="M32" i="2"/>
  <c r="L32" i="2"/>
  <c r="K32" i="2"/>
  <c r="J32" i="2"/>
  <c r="I32" i="2"/>
  <c r="H32" i="2"/>
  <c r="G32" i="2"/>
  <c r="F32" i="2"/>
  <c r="E32" i="2"/>
  <c r="D32" i="2"/>
  <c r="M31" i="2"/>
  <c r="L31" i="2"/>
  <c r="K31" i="2"/>
  <c r="J31" i="2"/>
  <c r="I31" i="2"/>
  <c r="H31" i="2"/>
  <c r="G31" i="2"/>
  <c r="F31" i="2"/>
  <c r="E31" i="2"/>
  <c r="D31" i="2"/>
  <c r="M30" i="2"/>
  <c r="L30" i="2"/>
  <c r="K30" i="2"/>
  <c r="J30" i="2"/>
  <c r="I30" i="2"/>
  <c r="H30" i="2"/>
  <c r="G30" i="2"/>
  <c r="F30" i="2"/>
  <c r="E30" i="2"/>
  <c r="D30" i="2"/>
  <c r="M29" i="2"/>
  <c r="L29" i="2"/>
  <c r="K29" i="2"/>
  <c r="J29" i="2"/>
  <c r="I29" i="2"/>
  <c r="H29" i="2"/>
  <c r="G29" i="2"/>
  <c r="F29" i="2"/>
  <c r="E29" i="2"/>
  <c r="D29" i="2"/>
  <c r="M24" i="2"/>
  <c r="L24" i="2"/>
  <c r="K24" i="2"/>
  <c r="J24" i="2"/>
  <c r="I24" i="2"/>
  <c r="H24" i="2"/>
  <c r="G24" i="2"/>
  <c r="F24" i="2"/>
  <c r="E24" i="2"/>
  <c r="D24" i="2"/>
  <c r="M23" i="2"/>
  <c r="L23" i="2"/>
  <c r="K23" i="2"/>
  <c r="J23" i="2"/>
  <c r="I23" i="2"/>
  <c r="H23" i="2"/>
  <c r="G23" i="2"/>
  <c r="F23" i="2"/>
  <c r="E23" i="2"/>
  <c r="D23" i="2"/>
  <c r="M22" i="2"/>
  <c r="L22" i="2"/>
  <c r="K22" i="2"/>
  <c r="J22" i="2"/>
  <c r="I22" i="2"/>
  <c r="H22" i="2"/>
  <c r="G22" i="2"/>
  <c r="F22" i="2"/>
  <c r="E22" i="2"/>
  <c r="D22" i="2"/>
  <c r="M21" i="2"/>
  <c r="L21" i="2"/>
  <c r="K21" i="2"/>
  <c r="J21" i="2"/>
  <c r="I21" i="2"/>
  <c r="H21" i="2"/>
  <c r="G21" i="2"/>
  <c r="F21" i="2"/>
  <c r="E21" i="2"/>
  <c r="D21" i="2"/>
  <c r="M20" i="2"/>
  <c r="L20" i="2"/>
  <c r="K20" i="2"/>
  <c r="J20" i="2"/>
  <c r="I20" i="2"/>
  <c r="H20" i="2"/>
  <c r="G20" i="2"/>
  <c r="F20" i="2"/>
  <c r="E20" i="2"/>
  <c r="D20" i="2"/>
  <c r="M19" i="2"/>
  <c r="L19" i="2"/>
  <c r="K19" i="2"/>
  <c r="J19" i="2"/>
  <c r="I19" i="2"/>
  <c r="H19" i="2"/>
  <c r="G19" i="2"/>
  <c r="F19" i="2"/>
  <c r="E19" i="2"/>
  <c r="D19" i="2"/>
  <c r="M18" i="2"/>
  <c r="L18" i="2"/>
  <c r="K18" i="2"/>
  <c r="J18" i="2"/>
  <c r="I18" i="2"/>
  <c r="H18" i="2"/>
  <c r="G18" i="2"/>
  <c r="F18" i="2"/>
  <c r="E18" i="2"/>
  <c r="D18" i="2"/>
  <c r="M17" i="2"/>
  <c r="L17" i="2"/>
  <c r="K17" i="2"/>
  <c r="J17" i="2"/>
  <c r="I17" i="2"/>
  <c r="H17" i="2"/>
  <c r="G17" i="2"/>
  <c r="F17" i="2"/>
  <c r="E17" i="2"/>
  <c r="D17" i="2"/>
  <c r="M12" i="2"/>
  <c r="L12" i="2"/>
  <c r="K12" i="2"/>
  <c r="J12" i="2"/>
  <c r="I12" i="2"/>
  <c r="H12" i="2"/>
  <c r="M11" i="2"/>
  <c r="L11" i="2"/>
  <c r="K11" i="2"/>
  <c r="J11" i="2"/>
  <c r="I11" i="2"/>
  <c r="H11" i="2"/>
  <c r="M10" i="2"/>
  <c r="L10" i="2"/>
  <c r="K10" i="2"/>
  <c r="J10" i="2"/>
  <c r="I10" i="2"/>
  <c r="H10" i="2"/>
  <c r="M9" i="2"/>
  <c r="L9" i="2"/>
  <c r="K9" i="2"/>
  <c r="J9" i="2"/>
  <c r="I9" i="2"/>
  <c r="H9" i="2"/>
  <c r="M8" i="2"/>
  <c r="L8" i="2"/>
  <c r="K8" i="2"/>
  <c r="J8" i="2"/>
  <c r="I8" i="2"/>
  <c r="H8" i="2"/>
  <c r="M7" i="2"/>
  <c r="L7" i="2"/>
  <c r="K7" i="2"/>
  <c r="J7" i="2"/>
  <c r="I7" i="2"/>
  <c r="H7" i="2"/>
  <c r="M6" i="2"/>
  <c r="L6" i="2"/>
  <c r="K6" i="2"/>
  <c r="J6" i="2"/>
  <c r="I6" i="2"/>
  <c r="H6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M5" i="2"/>
  <c r="L5" i="2"/>
  <c r="K5" i="2"/>
  <c r="J5" i="2"/>
  <c r="I5" i="2"/>
  <c r="H5" i="2"/>
  <c r="G5" i="2"/>
  <c r="F5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B5" i="2"/>
  <c r="C5" i="2"/>
</calcChain>
</file>

<file path=xl/sharedStrings.xml><?xml version="1.0" encoding="utf-8"?>
<sst xmlns="http://schemas.openxmlformats.org/spreadsheetml/2006/main" count="1668" uniqueCount="47">
  <si>
    <t>Communication Skills</t>
  </si>
  <si>
    <t>Critical Thinking</t>
  </si>
  <si>
    <t>Empirical and Quantitative Skills</t>
  </si>
  <si>
    <t>Leadership</t>
  </si>
  <si>
    <t>Performance</t>
  </si>
  <si>
    <t>Personal Responsibility</t>
  </si>
  <si>
    <t>Teamwork</t>
  </si>
  <si>
    <t>Social Responsibility</t>
  </si>
  <si>
    <t>Exceeds</t>
  </si>
  <si>
    <t>Meets</t>
  </si>
  <si>
    <t>Does not Meet</t>
  </si>
  <si>
    <t>FL 2014</t>
  </si>
  <si>
    <t>Associate of Arts</t>
  </si>
  <si>
    <t>Associate of Sciences</t>
  </si>
  <si>
    <t>CORE</t>
  </si>
  <si>
    <t>SP 2015</t>
  </si>
  <si>
    <t>FL 2015</t>
  </si>
  <si>
    <t>Does Not Meet</t>
  </si>
  <si>
    <t>AA Teaching: EC-6, 4-8, EC-12</t>
  </si>
  <si>
    <t>AAT Teaching: 7-12</t>
  </si>
  <si>
    <t>SP 2016</t>
  </si>
  <si>
    <t>FL 2016</t>
  </si>
  <si>
    <t>SP 2017</t>
  </si>
  <si>
    <t>Marketable Skills</t>
  </si>
  <si>
    <t>Total Exceeds &amp; Meets</t>
  </si>
  <si>
    <t>FL 2017</t>
  </si>
  <si>
    <t>MARKETABLE SKILLS REPORT - CORE, AA, AS, AAT: 7-12, AAT: EC-6, 4-8, EC-12</t>
  </si>
  <si>
    <t>SP 2018</t>
  </si>
  <si>
    <t>FL 2018</t>
  </si>
  <si>
    <t>SP 2019</t>
  </si>
  <si>
    <t>FL 2019</t>
  </si>
  <si>
    <t>SP 2020</t>
  </si>
  <si>
    <t xml:space="preserve"> </t>
  </si>
  <si>
    <t>FL 2020</t>
  </si>
  <si>
    <t>CORE, AA, AS, AAT: 7-12, AAT: EC-6, 4-8, EC-12</t>
  </si>
  <si>
    <t>MARKETABLE SKILLS REPORT</t>
  </si>
  <si>
    <t>SP 2021</t>
  </si>
  <si>
    <t>SM 2020</t>
  </si>
  <si>
    <t>AAT Teaching: EC-6, 4-8, EC-12</t>
  </si>
  <si>
    <t>FL 2021</t>
  </si>
  <si>
    <t>SM 2021</t>
  </si>
  <si>
    <t>SP 2022</t>
  </si>
  <si>
    <t>SM 2022</t>
  </si>
  <si>
    <t>SP 22</t>
  </si>
  <si>
    <t>FL 2022</t>
  </si>
  <si>
    <t>SP 2023</t>
  </si>
  <si>
    <t>SM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</si>
</sst>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scheme val="minor"/>
    </font>
    <font>
      <b/>
      <sz val="16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5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1" fillId="0" borderId="4" xfId="0" applyFont="1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0" fillId="0" borderId="5" xfId="0" applyNumberFormat="1" applyBorder="1"/>
    <xf numFmtId="2" fontId="0" fillId="0" borderId="0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0" xfId="0" applyNumberFormat="1"/>
    <xf numFmtId="2" fontId="0" fillId="0" borderId="6" xfId="0" applyNumberFormat="1" applyBorder="1"/>
    <xf numFmtId="2" fontId="0" fillId="0" borderId="13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1" fillId="0" borderId="4" xfId="0" applyNumberFormat="1" applyFont="1" applyBorder="1"/>
    <xf numFmtId="2" fontId="0" fillId="0" borderId="9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0" fillId="0" borderId="0" xfId="0" applyFont="1"/>
    <xf numFmtId="2" fontId="0" fillId="0" borderId="3" xfId="0" applyNumberFormat="1" applyFont="1" applyBorder="1"/>
    <xf numFmtId="2" fontId="0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0" fillId="0" borderId="11" xfId="0" applyNumberFormat="1" applyFont="1" applyBorder="1"/>
    <xf numFmtId="2" fontId="0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Font="1" applyBorder="1" applyAlignment="1">
      <alignment horizontal="center" vertical="center" wrapText="1"/>
    </xf>
    <xf numFmtId="2" fontId="0" fillId="0" borderId="14" xfId="0" applyNumberFormat="1" applyFont="1" applyBorder="1" applyAlignment="1">
      <alignment horizontal="center" vertical="center" wrapText="1"/>
    </xf>
    <xf numFmtId="2" fontId="0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ont="1" applyFill="1" applyBorder="1" applyAlignment="1">
      <alignment horizontal="center" vertical="center" wrapText="1"/>
    </xf>
    <xf numFmtId="2" fontId="0" fillId="0" borderId="14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2" fontId="0" fillId="0" borderId="8" xfId="0" applyNumberFormat="1" applyFont="1" applyBorder="1" applyAlignment="1">
      <alignment horizontal="center" vertical="center" wrapText="1"/>
    </xf>
    <xf numFmtId="2" fontId="0" fillId="0" borderId="9" xfId="0" applyNumberFormat="1" applyFont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 wrapText="1"/>
    </xf>
    <xf numFmtId="2" fontId="0" fillId="0" borderId="1" xfId="0" applyNumberFormat="1" applyFont="1" applyBorder="1"/>
    <xf numFmtId="2" fontId="0" fillId="0" borderId="12" xfId="0" applyNumberFormat="1" applyFont="1" applyBorder="1"/>
    <xf numFmtId="0" fontId="0" fillId="0" borderId="0" xfId="0" applyFont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top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2" fontId="0" fillId="0" borderId="15" xfId="0" applyNumberFormat="1" applyFont="1" applyBorder="1" applyAlignment="1">
      <alignment vertical="top"/>
    </xf>
    <xf numFmtId="2" fontId="0" fillId="0" borderId="16" xfId="0" applyNumberFormat="1" applyFont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Font="1" applyBorder="1" applyAlignment="1">
      <alignment horizontal="center" vertical="center" wrapText="1"/>
    </xf>
    <xf numFmtId="2" fontId="0" fillId="0" borderId="16" xfId="0" applyNumberFormat="1" applyFont="1" applyBorder="1" applyAlignment="1">
      <alignment vertical="top"/>
    </xf>
    <xf numFmtId="0" fontId="0" fillId="0" borderId="19" xfId="0" applyBorder="1" applyAlignment="1">
      <alignment vertical="top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0" fillId="0" borderId="19" xfId="0" applyNumberFormat="1" applyBorder="1" applyAlignment="1">
      <alignment vertical="top"/>
    </xf>
    <xf numFmtId="2" fontId="6" fillId="0" borderId="17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0" fillId="0" borderId="0" xfId="0" applyNumberFormat="1" applyFont="1" applyBorder="1"/>
    <xf numFmtId="2" fontId="2" fillId="0" borderId="2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2" fontId="0" fillId="0" borderId="20" xfId="0" applyNumberForma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 wrapText="1"/>
    </xf>
    <xf numFmtId="2" fontId="0" fillId="0" borderId="1" xfId="153" applyNumberFormat="1" applyFont="1" applyFill="1" applyBorder="1" applyAlignment="1">
      <alignment horizontal="center" vertical="center" wrapText="1"/>
    </xf>
    <xf numFmtId="2" fontId="0" fillId="0" borderId="0" xfId="153" applyNumberFormat="1" applyFont="1" applyFill="1" applyBorder="1" applyAlignment="1">
      <alignment horizontal="center" vertical="center" wrapText="1"/>
    </xf>
    <xf numFmtId="2" fontId="0" fillId="0" borderId="2" xfId="153" applyNumberFormat="1" applyFont="1" applyFill="1" applyBorder="1" applyAlignment="1">
      <alignment horizontal="center" vertical="center" wrapText="1"/>
    </xf>
    <xf numFmtId="2" fontId="0" fillId="0" borderId="12" xfId="153" applyNumberFormat="1" applyFont="1" applyFill="1" applyBorder="1" applyAlignment="1">
      <alignment horizontal="center" vertical="center" wrapText="1"/>
    </xf>
    <xf numFmtId="2" fontId="0" fillId="0" borderId="13" xfId="153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2" fontId="0" fillId="0" borderId="0" xfId="0" applyNumberFormat="1" applyFont="1" applyFill="1"/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29" xfId="0" applyNumberFormat="1" applyBorder="1" applyAlignment="1">
      <alignment horizontal="center" vertical="center" wrapText="1"/>
    </xf>
    <xf numFmtId="2" fontId="0" fillId="0" borderId="30" xfId="0" applyNumberForma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2" fontId="0" fillId="0" borderId="28" xfId="0" applyNumberFormat="1" applyBorder="1" applyAlignment="1">
      <alignment horizontal="center" vertical="center" wrapText="1"/>
    </xf>
    <xf numFmtId="2" fontId="0" fillId="0" borderId="31" xfId="0" applyNumberFormat="1" applyBorder="1" applyAlignment="1">
      <alignment horizontal="center" vertical="center" wrapText="1"/>
    </xf>
    <xf numFmtId="2" fontId="1" fillId="0" borderId="32" xfId="0" applyNumberFormat="1" applyFont="1" applyBorder="1"/>
    <xf numFmtId="2" fontId="0" fillId="0" borderId="24" xfId="0" applyNumberFormat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2" fontId="0" fillId="0" borderId="33" xfId="0" applyNumberFormat="1" applyBorder="1" applyAlignment="1">
      <alignment vertical="top"/>
    </xf>
    <xf numFmtId="2" fontId="0" fillId="0" borderId="34" xfId="0" applyNumberFormat="1" applyBorder="1"/>
    <xf numFmtId="2" fontId="0" fillId="0" borderId="35" xfId="0" applyNumberFormat="1" applyBorder="1"/>
    <xf numFmtId="0" fontId="1" fillId="0" borderId="32" xfId="0" applyFont="1" applyBorder="1"/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3" xfId="0" applyBorder="1" applyAlignment="1">
      <alignment vertical="top"/>
    </xf>
    <xf numFmtId="2" fontId="6" fillId="0" borderId="27" xfId="0" applyNumberFormat="1" applyFont="1" applyBorder="1" applyAlignment="1">
      <alignment horizontal="center" vertical="center" wrapText="1"/>
    </xf>
    <xf numFmtId="2" fontId="0" fillId="0" borderId="13" xfId="0" applyNumberFormat="1" applyFont="1" applyBorder="1"/>
    <xf numFmtId="2" fontId="0" fillId="0" borderId="14" xfId="0" applyNumberFormat="1" applyFont="1" applyBorder="1"/>
    <xf numFmtId="2" fontId="0" fillId="0" borderId="2" xfId="0" applyNumberFormat="1" applyFont="1" applyBorder="1"/>
    <xf numFmtId="2" fontId="0" fillId="0" borderId="36" xfId="0" applyNumberFormat="1" applyFont="1" applyBorder="1"/>
    <xf numFmtId="0" fontId="0" fillId="0" borderId="0" xfId="0" applyFont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0" fontId="9" fillId="0" borderId="0" xfId="0" applyFont="1" applyAlignment="1"/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2" fontId="0" fillId="0" borderId="25" xfId="0" applyNumberFormat="1" applyFont="1" applyBorder="1" applyAlignment="1">
      <alignment horizontal="center" vertical="center" wrapText="1"/>
    </xf>
    <xf numFmtId="2" fontId="0" fillId="0" borderId="24" xfId="0" applyNumberFormat="1" applyFont="1" applyBorder="1" applyAlignment="1">
      <alignment horizontal="center" vertical="center" wrapText="1"/>
    </xf>
    <xf numFmtId="2" fontId="0" fillId="0" borderId="23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2" fontId="0" fillId="0" borderId="33" xfId="0" applyNumberFormat="1" applyFont="1" applyBorder="1" applyAlignment="1">
      <alignment vertical="top"/>
    </xf>
    <xf numFmtId="0" fontId="0" fillId="0" borderId="27" xfId="0" applyFont="1" applyBorder="1" applyAlignment="1">
      <alignment horizontal="center" vertical="center" wrapText="1"/>
    </xf>
    <xf numFmtId="2" fontId="0" fillId="0" borderId="34" xfId="0" applyNumberFormat="1" applyFont="1" applyBorder="1"/>
    <xf numFmtId="2" fontId="0" fillId="0" borderId="28" xfId="0" applyNumberFormat="1" applyFont="1" applyBorder="1"/>
    <xf numFmtId="2" fontId="0" fillId="0" borderId="20" xfId="0" applyNumberFormat="1" applyFont="1" applyBorder="1" applyAlignment="1">
      <alignment horizontal="center" vertical="center" wrapText="1"/>
    </xf>
    <xf numFmtId="2" fontId="0" fillId="0" borderId="30" xfId="0" applyNumberFormat="1" applyFont="1" applyBorder="1" applyAlignment="1">
      <alignment horizontal="center" vertical="center" wrapText="1"/>
    </xf>
    <xf numFmtId="2" fontId="0" fillId="0" borderId="21" xfId="0" applyNumberFormat="1" applyFont="1" applyBorder="1" applyAlignment="1">
      <alignment horizontal="center" vertical="center" wrapText="1"/>
    </xf>
    <xf numFmtId="2" fontId="0" fillId="0" borderId="20" xfId="0" applyNumberFormat="1" applyFont="1" applyFill="1" applyBorder="1" applyAlignment="1">
      <alignment horizontal="center" vertical="center" wrapText="1"/>
    </xf>
    <xf numFmtId="2" fontId="0" fillId="0" borderId="30" xfId="0" applyNumberFormat="1" applyFont="1" applyFill="1" applyBorder="1" applyAlignment="1">
      <alignment horizontal="center" vertical="center" wrapText="1"/>
    </xf>
    <xf numFmtId="2" fontId="0" fillId="0" borderId="21" xfId="0" applyNumberFormat="1" applyFont="1" applyFill="1" applyBorder="1" applyAlignment="1">
      <alignment horizontal="center" vertical="center" wrapText="1"/>
    </xf>
    <xf numFmtId="2" fontId="0" fillId="0" borderId="30" xfId="0" applyNumberFormat="1" applyFont="1" applyBorder="1" applyAlignment="1">
      <alignment horizontal="center"/>
    </xf>
    <xf numFmtId="0" fontId="2" fillId="0" borderId="38" xfId="0" applyFont="1" applyFill="1" applyBorder="1" applyAlignment="1">
      <alignment horizontal="center" vertical="center" wrapText="1"/>
    </xf>
    <xf numFmtId="2" fontId="0" fillId="0" borderId="28" xfId="153" applyNumberFormat="1" applyFont="1" applyFill="1" applyBorder="1" applyAlignment="1">
      <alignment horizontal="center" vertical="center" wrapText="1"/>
    </xf>
    <xf numFmtId="2" fontId="0" fillId="0" borderId="39" xfId="153" applyNumberFormat="1" applyFont="1" applyFill="1" applyBorder="1" applyAlignment="1">
      <alignment horizontal="center" vertical="center" wrapText="1"/>
    </xf>
    <xf numFmtId="0" fontId="0" fillId="0" borderId="10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2" fontId="1" fillId="2" borderId="34" xfId="0" applyNumberFormat="1" applyFont="1" applyFill="1" applyBorder="1"/>
    <xf numFmtId="2" fontId="0" fillId="0" borderId="40" xfId="0" applyNumberFormat="1" applyFont="1" applyBorder="1"/>
    <xf numFmtId="2" fontId="0" fillId="0" borderId="39" xfId="0" applyNumberFormat="1" applyFont="1" applyBorder="1"/>
    <xf numFmtId="0" fontId="2" fillId="0" borderId="2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2" fontId="0" fillId="0" borderId="28" xfId="0" applyNumberFormat="1" applyFill="1" applyBorder="1" applyAlignment="1">
      <alignment horizontal="center" vertical="center" wrapText="1"/>
    </xf>
    <xf numFmtId="2" fontId="0" fillId="0" borderId="29" xfId="0" applyNumberFormat="1" applyFill="1" applyBorder="1" applyAlignment="1">
      <alignment horizontal="center" vertical="center" wrapText="1"/>
    </xf>
    <xf numFmtId="2" fontId="0" fillId="0" borderId="31" xfId="0" applyNumberFormat="1" applyFill="1" applyBorder="1" applyAlignment="1">
      <alignment horizontal="center" vertical="center" wrapText="1"/>
    </xf>
    <xf numFmtId="0" fontId="0" fillId="0" borderId="0" xfId="0" applyFill="1"/>
    <xf numFmtId="2" fontId="6" fillId="0" borderId="15" xfId="0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" fillId="2" borderId="22" xfId="0" applyFont="1" applyFill="1" applyBorder="1"/>
    <xf numFmtId="0" fontId="0" fillId="0" borderId="25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Fill="1" applyBorder="1"/>
    <xf numFmtId="0" fontId="0" fillId="0" borderId="23" xfId="0" applyFont="1" applyFill="1" applyBorder="1"/>
    <xf numFmtId="0" fontId="2" fillId="3" borderId="24" xfId="0" applyFont="1" applyFill="1" applyBorder="1" applyAlignment="1">
      <alignment horizontal="center" vertical="center" wrapText="1"/>
    </xf>
    <xf numFmtId="2" fontId="0" fillId="0" borderId="29" xfId="0" applyNumberFormat="1" applyFont="1" applyBorder="1"/>
    <xf numFmtId="2" fontId="0" fillId="0" borderId="20" xfId="153" applyNumberFormat="1" applyFont="1" applyFill="1" applyBorder="1" applyAlignment="1">
      <alignment horizontal="center" vertical="center" wrapText="1"/>
    </xf>
    <xf numFmtId="2" fontId="0" fillId="0" borderId="30" xfId="153" applyNumberFormat="1" applyFont="1" applyFill="1" applyBorder="1" applyAlignment="1">
      <alignment horizontal="center" vertical="center" wrapText="1"/>
    </xf>
    <xf numFmtId="2" fontId="0" fillId="0" borderId="21" xfId="153" applyNumberFormat="1" applyFont="1" applyFill="1" applyBorder="1" applyAlignment="1">
      <alignment horizontal="center" vertical="center" wrapText="1"/>
    </xf>
    <xf numFmtId="2" fontId="0" fillId="0" borderId="31" xfId="153" applyNumberFormat="1" applyFont="1" applyFill="1" applyBorder="1" applyAlignment="1">
      <alignment horizontal="center" vertical="center" wrapText="1"/>
    </xf>
    <xf numFmtId="2" fontId="0" fillId="0" borderId="21" xfId="0" applyNumberFormat="1" applyFont="1" applyBorder="1" applyAlignment="1">
      <alignment horizontal="center"/>
    </xf>
    <xf numFmtId="2" fontId="0" fillId="0" borderId="30" xfId="0" applyNumberFormat="1" applyFont="1" applyBorder="1"/>
    <xf numFmtId="2" fontId="0" fillId="0" borderId="21" xfId="0" applyNumberFormat="1" applyFont="1" applyBorder="1"/>
    <xf numFmtId="0" fontId="0" fillId="0" borderId="0" xfId="0" applyFont="1" applyFill="1" applyBorder="1"/>
    <xf numFmtId="0" fontId="0" fillId="0" borderId="27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/>
    <xf numFmtId="2" fontId="0" fillId="0" borderId="36" xfId="0" applyNumberFormat="1" applyFont="1" applyFill="1" applyBorder="1"/>
    <xf numFmtId="2" fontId="0" fillId="0" borderId="41" xfId="0" applyNumberFormat="1" applyFont="1" applyFill="1" applyBorder="1"/>
    <xf numFmtId="2" fontId="0" fillId="0" borderId="2" xfId="0" applyNumberFormat="1" applyFont="1" applyFill="1" applyBorder="1"/>
    <xf numFmtId="2" fontId="0" fillId="0" borderId="28" xfId="0" applyNumberFormat="1" applyFont="1" applyFill="1" applyBorder="1"/>
    <xf numFmtId="2" fontId="0" fillId="0" borderId="20" xfId="0" applyNumberFormat="1" applyFont="1" applyFill="1" applyBorder="1"/>
    <xf numFmtId="2" fontId="0" fillId="0" borderId="30" xfId="0" applyNumberFormat="1" applyFont="1" applyFill="1" applyBorder="1"/>
    <xf numFmtId="2" fontId="0" fillId="0" borderId="21" xfId="0" applyNumberFormat="1" applyFont="1" applyFill="1" applyBorder="1"/>
    <xf numFmtId="2" fontId="0" fillId="0" borderId="31" xfId="0" applyNumberFormat="1" applyFont="1" applyFill="1" applyBorder="1"/>
    <xf numFmtId="2" fontId="0" fillId="0" borderId="13" xfId="0" applyNumberFormat="1" applyFont="1" applyFill="1" applyBorder="1"/>
    <xf numFmtId="2" fontId="0" fillId="0" borderId="12" xfId="0" applyNumberFormat="1" applyFont="1" applyFill="1" applyBorder="1"/>
    <xf numFmtId="2" fontId="0" fillId="0" borderId="14" xfId="0" applyNumberFormat="1" applyFont="1" applyFill="1" applyBorder="1"/>
    <xf numFmtId="2" fontId="0" fillId="0" borderId="11" xfId="0" applyNumberFormat="1" applyFont="1" applyFill="1" applyBorder="1"/>
    <xf numFmtId="0" fontId="0" fillId="0" borderId="15" xfId="0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2" fontId="0" fillId="0" borderId="29" xfId="0" applyNumberFormat="1" applyFont="1" applyFill="1" applyBorder="1"/>
    <xf numFmtId="2" fontId="0" fillId="0" borderId="0" xfId="0" applyNumberFormat="1" applyFill="1"/>
    <xf numFmtId="0" fontId="6" fillId="0" borderId="18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2" fontId="0" fillId="0" borderId="28" xfId="0" applyNumberFormat="1" applyFont="1" applyBorder="1" applyAlignment="1">
      <alignment horizontal="center" vertical="center" wrapText="1"/>
    </xf>
    <xf numFmtId="2" fontId="0" fillId="0" borderId="31" xfId="0" applyNumberFormat="1" applyFont="1" applyBorder="1" applyAlignment="1">
      <alignment horizontal="center" vertical="center" wrapText="1"/>
    </xf>
    <xf numFmtId="2" fontId="0" fillId="0" borderId="29" xfId="0" applyNumberFormat="1" applyFont="1" applyBorder="1" applyAlignment="1">
      <alignment horizontal="center" vertical="center" wrapText="1"/>
    </xf>
  </cellXfs>
  <cellStyles count="15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Normal" xfId="0" builtinId="0"/>
    <cellStyle name="Percent" xfId="15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64"/>
  <sheetViews>
    <sheetView tabSelected="1" zoomScale="130" zoomScaleNormal="130" zoomScalePageLayoutView="130" workbookViewId="0">
      <pane xSplit="1" topLeftCell="BG1" activePane="topRight" state="frozen"/>
      <selection pane="topRight"/>
    </sheetView>
  </sheetViews>
  <sheetFormatPr defaultColWidth="8.88671875" defaultRowHeight="14.4" x14ac:dyDescent="0.3"/>
  <cols>
    <col min="1" max="1" width="29.33203125" style="29" customWidth="1"/>
    <col min="2" max="16" width="10.109375" style="51" customWidth="1"/>
    <col min="17" max="31" width="8.88671875" style="29"/>
    <col min="32" max="34" width="8.88671875" style="84" customWidth="1"/>
    <col min="35" max="40" width="8.88671875" style="29" customWidth="1"/>
    <col min="41" max="43" width="8.88671875" style="121"/>
    <col min="44" max="49" width="8.88671875" style="29"/>
    <col min="50" max="67" width="8.88671875" style="84"/>
    <col min="68" max="16384" width="8.88671875" style="29"/>
  </cols>
  <sheetData>
    <row r="1" spans="1:67" ht="21" customHeight="1" x14ac:dyDescent="0.3">
      <c r="A1" s="126" t="s">
        <v>35</v>
      </c>
    </row>
    <row r="2" spans="1:67" ht="15.75" customHeight="1" thickBot="1" x14ac:dyDescent="0.35">
      <c r="A2" s="167" t="s">
        <v>34</v>
      </c>
      <c r="AL2" s="168"/>
      <c r="AM2" s="168"/>
      <c r="AN2" s="168"/>
      <c r="AO2" s="169"/>
      <c r="AP2" s="169"/>
      <c r="AQ2" s="169"/>
      <c r="AR2" s="168"/>
      <c r="AS2" s="168"/>
      <c r="AT2" s="168"/>
      <c r="AU2" s="168"/>
      <c r="AV2" s="168"/>
      <c r="AW2" s="168"/>
      <c r="AX2" s="185"/>
      <c r="AY2" s="185"/>
    </row>
    <row r="3" spans="1:67" x14ac:dyDescent="0.3">
      <c r="A3" s="170" t="s">
        <v>14</v>
      </c>
      <c r="B3" s="171" t="s">
        <v>11</v>
      </c>
      <c r="C3" s="172" t="s">
        <v>11</v>
      </c>
      <c r="D3" s="173" t="s">
        <v>11</v>
      </c>
      <c r="E3" s="172" t="s">
        <v>15</v>
      </c>
      <c r="F3" s="172" t="s">
        <v>15</v>
      </c>
      <c r="G3" s="172" t="s">
        <v>15</v>
      </c>
      <c r="H3" s="171" t="s">
        <v>16</v>
      </c>
      <c r="I3" s="172" t="s">
        <v>16</v>
      </c>
      <c r="J3" s="173" t="s">
        <v>16</v>
      </c>
      <c r="K3" s="172" t="s">
        <v>20</v>
      </c>
      <c r="L3" s="172" t="s">
        <v>20</v>
      </c>
      <c r="M3" s="173" t="s">
        <v>20</v>
      </c>
      <c r="N3" s="91" t="s">
        <v>21</v>
      </c>
      <c r="O3" s="91" t="s">
        <v>21</v>
      </c>
      <c r="P3" s="91" t="s">
        <v>21</v>
      </c>
      <c r="Q3" s="92" t="s">
        <v>22</v>
      </c>
      <c r="R3" s="137" t="s">
        <v>22</v>
      </c>
      <c r="S3" s="93" t="s">
        <v>22</v>
      </c>
      <c r="T3" s="92" t="s">
        <v>25</v>
      </c>
      <c r="U3" s="92" t="s">
        <v>25</v>
      </c>
      <c r="V3" s="136" t="s">
        <v>25</v>
      </c>
      <c r="W3" s="92" t="s">
        <v>27</v>
      </c>
      <c r="X3" s="137" t="s">
        <v>27</v>
      </c>
      <c r="Y3" s="93" t="s">
        <v>27</v>
      </c>
      <c r="Z3" s="92" t="s">
        <v>28</v>
      </c>
      <c r="AA3" s="137" t="s">
        <v>28</v>
      </c>
      <c r="AB3" s="93" t="s">
        <v>28</v>
      </c>
      <c r="AC3" s="92" t="s">
        <v>29</v>
      </c>
      <c r="AD3" s="137" t="s">
        <v>29</v>
      </c>
      <c r="AE3" s="93" t="s">
        <v>29</v>
      </c>
      <c r="AF3" s="92" t="s">
        <v>30</v>
      </c>
      <c r="AG3" s="137" t="s">
        <v>30</v>
      </c>
      <c r="AH3" s="93" t="s">
        <v>30</v>
      </c>
      <c r="AI3" s="92" t="s">
        <v>31</v>
      </c>
      <c r="AJ3" s="137" t="s">
        <v>31</v>
      </c>
      <c r="AK3" s="93" t="s">
        <v>31</v>
      </c>
      <c r="AL3" s="92" t="s">
        <v>37</v>
      </c>
      <c r="AM3" s="137" t="s">
        <v>37</v>
      </c>
      <c r="AN3" s="94" t="s">
        <v>37</v>
      </c>
      <c r="AO3" s="137" t="s">
        <v>33</v>
      </c>
      <c r="AP3" s="137" t="s">
        <v>33</v>
      </c>
      <c r="AQ3" s="93" t="s">
        <v>33</v>
      </c>
      <c r="AR3" s="137" t="s">
        <v>36</v>
      </c>
      <c r="AS3" s="174" t="s">
        <v>36</v>
      </c>
      <c r="AT3" s="175" t="s">
        <v>36</v>
      </c>
      <c r="AU3" s="137" t="s">
        <v>40</v>
      </c>
      <c r="AV3" s="174" t="s">
        <v>40</v>
      </c>
      <c r="AW3" s="175" t="s">
        <v>40</v>
      </c>
      <c r="AX3" s="137" t="s">
        <v>39</v>
      </c>
      <c r="AY3" s="174" t="s">
        <v>39</v>
      </c>
      <c r="AZ3" s="175" t="s">
        <v>39</v>
      </c>
      <c r="BA3" s="137" t="s">
        <v>41</v>
      </c>
      <c r="BB3" s="137" t="s">
        <v>41</v>
      </c>
      <c r="BC3" s="93" t="s">
        <v>41</v>
      </c>
      <c r="BD3" s="137" t="s">
        <v>42</v>
      </c>
      <c r="BE3" s="137" t="s">
        <v>42</v>
      </c>
      <c r="BF3" s="94" t="s">
        <v>42</v>
      </c>
      <c r="BG3" s="129" t="s">
        <v>44</v>
      </c>
      <c r="BH3" s="176" t="s">
        <v>44</v>
      </c>
      <c r="BI3" s="130" t="s">
        <v>44</v>
      </c>
      <c r="BJ3" s="129" t="s">
        <v>45</v>
      </c>
      <c r="BK3" s="176" t="s">
        <v>45</v>
      </c>
      <c r="BL3" s="130" t="s">
        <v>45</v>
      </c>
      <c r="BM3" s="129" t="s">
        <v>46</v>
      </c>
      <c r="BN3" s="176" t="s">
        <v>46</v>
      </c>
      <c r="BO3" s="130" t="s">
        <v>46</v>
      </c>
    </row>
    <row r="4" spans="1:67" ht="28.8" x14ac:dyDescent="0.3">
      <c r="A4" s="53" t="s">
        <v>23</v>
      </c>
      <c r="B4" s="54" t="s">
        <v>8</v>
      </c>
      <c r="C4" s="55" t="s">
        <v>9</v>
      </c>
      <c r="D4" s="56" t="s">
        <v>10</v>
      </c>
      <c r="E4" s="55" t="s">
        <v>8</v>
      </c>
      <c r="F4" s="55" t="s">
        <v>9</v>
      </c>
      <c r="G4" s="55" t="s">
        <v>17</v>
      </c>
      <c r="H4" s="54" t="s">
        <v>8</v>
      </c>
      <c r="I4" s="55" t="s">
        <v>9</v>
      </c>
      <c r="J4" s="56" t="s">
        <v>17</v>
      </c>
      <c r="K4" s="55" t="s">
        <v>8</v>
      </c>
      <c r="L4" s="55" t="s">
        <v>9</v>
      </c>
      <c r="M4" s="56" t="s">
        <v>17</v>
      </c>
      <c r="N4" s="54" t="s">
        <v>8</v>
      </c>
      <c r="O4" s="55" t="s">
        <v>9</v>
      </c>
      <c r="P4" s="55" t="s">
        <v>17</v>
      </c>
      <c r="Q4" s="54" t="s">
        <v>8</v>
      </c>
      <c r="R4" s="55" t="s">
        <v>9</v>
      </c>
      <c r="S4" s="56" t="s">
        <v>17</v>
      </c>
      <c r="T4" s="54" t="s">
        <v>8</v>
      </c>
      <c r="U4" s="55" t="s">
        <v>9</v>
      </c>
      <c r="V4" s="56" t="s">
        <v>17</v>
      </c>
      <c r="W4" s="54" t="s">
        <v>8</v>
      </c>
      <c r="X4" s="55" t="s">
        <v>9</v>
      </c>
      <c r="Y4" s="56" t="s">
        <v>17</v>
      </c>
      <c r="Z4" s="54" t="s">
        <v>8</v>
      </c>
      <c r="AA4" s="55" t="s">
        <v>9</v>
      </c>
      <c r="AB4" s="56" t="s">
        <v>17</v>
      </c>
      <c r="AC4" s="54" t="s">
        <v>8</v>
      </c>
      <c r="AD4" s="55" t="s">
        <v>9</v>
      </c>
      <c r="AE4" s="56" t="s">
        <v>17</v>
      </c>
      <c r="AF4" s="85" t="s">
        <v>8</v>
      </c>
      <c r="AG4" s="86" t="s">
        <v>9</v>
      </c>
      <c r="AH4" s="87" t="s">
        <v>17</v>
      </c>
      <c r="AI4" s="54" t="s">
        <v>8</v>
      </c>
      <c r="AJ4" s="55" t="s">
        <v>9</v>
      </c>
      <c r="AK4" s="56" t="s">
        <v>17</v>
      </c>
      <c r="AL4" s="54" t="s">
        <v>8</v>
      </c>
      <c r="AM4" s="55" t="s">
        <v>9</v>
      </c>
      <c r="AN4" s="139" t="s">
        <v>17</v>
      </c>
      <c r="AO4" s="55" t="s">
        <v>8</v>
      </c>
      <c r="AP4" s="55" t="s">
        <v>9</v>
      </c>
      <c r="AQ4" s="56" t="s">
        <v>17</v>
      </c>
      <c r="AR4" s="54" t="s">
        <v>8</v>
      </c>
      <c r="AS4" s="55" t="s">
        <v>9</v>
      </c>
      <c r="AT4" s="56" t="s">
        <v>17</v>
      </c>
      <c r="AU4" s="54" t="s">
        <v>8</v>
      </c>
      <c r="AV4" s="55" t="s">
        <v>9</v>
      </c>
      <c r="AW4" s="56" t="s">
        <v>17</v>
      </c>
      <c r="AX4" s="85" t="s">
        <v>8</v>
      </c>
      <c r="AY4" s="86" t="s">
        <v>9</v>
      </c>
      <c r="AZ4" s="87" t="s">
        <v>17</v>
      </c>
      <c r="BA4" s="85" t="s">
        <v>8</v>
      </c>
      <c r="BB4" s="86" t="s">
        <v>9</v>
      </c>
      <c r="BC4" s="87" t="s">
        <v>17</v>
      </c>
      <c r="BD4" s="85" t="s">
        <v>8</v>
      </c>
      <c r="BE4" s="86" t="s">
        <v>9</v>
      </c>
      <c r="BF4" s="186" t="s">
        <v>17</v>
      </c>
      <c r="BG4" s="200" t="s">
        <v>8</v>
      </c>
      <c r="BH4" s="86" t="s">
        <v>9</v>
      </c>
      <c r="BI4" s="186" t="s">
        <v>17</v>
      </c>
      <c r="BJ4" s="200" t="s">
        <v>8</v>
      </c>
      <c r="BK4" s="86" t="s">
        <v>9</v>
      </c>
      <c r="BL4" s="186" t="s">
        <v>17</v>
      </c>
      <c r="BM4" s="200" t="s">
        <v>8</v>
      </c>
      <c r="BN4" s="86" t="s">
        <v>9</v>
      </c>
      <c r="BO4" s="186" t="s">
        <v>17</v>
      </c>
    </row>
    <row r="5" spans="1:67" s="37" customFormat="1" x14ac:dyDescent="0.3">
      <c r="A5" s="30" t="s">
        <v>0</v>
      </c>
      <c r="B5" s="31">
        <v>38</v>
      </c>
      <c r="C5" s="32">
        <v>42.27</v>
      </c>
      <c r="D5" s="33">
        <v>19.739999999999998</v>
      </c>
      <c r="E5" s="32">
        <v>40.56</v>
      </c>
      <c r="F5" s="32">
        <v>41.97</v>
      </c>
      <c r="G5" s="32">
        <v>17.46</v>
      </c>
      <c r="H5" s="31">
        <v>40.56</v>
      </c>
      <c r="I5" s="32">
        <v>41.97</v>
      </c>
      <c r="J5" s="33">
        <v>17.46</v>
      </c>
      <c r="K5" s="32">
        <v>40.61</v>
      </c>
      <c r="L5" s="32">
        <v>43.82</v>
      </c>
      <c r="M5" s="33">
        <v>15.57</v>
      </c>
      <c r="N5" s="31">
        <v>43.7</v>
      </c>
      <c r="O5" s="32">
        <v>41.14</v>
      </c>
      <c r="P5" s="32">
        <v>15.16</v>
      </c>
      <c r="Q5" s="34">
        <v>40.42</v>
      </c>
      <c r="R5" s="35">
        <v>44.84</v>
      </c>
      <c r="S5" s="36">
        <v>14.74</v>
      </c>
      <c r="T5" s="34">
        <v>42.05</v>
      </c>
      <c r="U5" s="35">
        <v>42.07</v>
      </c>
      <c r="V5" s="36">
        <v>15.88</v>
      </c>
      <c r="W5" s="34">
        <v>38.29</v>
      </c>
      <c r="X5" s="35">
        <v>44.63</v>
      </c>
      <c r="Y5" s="36">
        <v>17.079999999999998</v>
      </c>
      <c r="Z5" s="34">
        <v>36.590000000000003</v>
      </c>
      <c r="AA5" s="35">
        <v>48.55</v>
      </c>
      <c r="AB5" s="36">
        <v>14.87</v>
      </c>
      <c r="AC5" s="34">
        <v>38.880000000000003</v>
      </c>
      <c r="AD5" s="35">
        <v>45.39</v>
      </c>
      <c r="AE5" s="36">
        <v>15.73</v>
      </c>
      <c r="AF5" s="79">
        <v>41.83</v>
      </c>
      <c r="AG5" s="80">
        <v>41.9</v>
      </c>
      <c r="AH5" s="81">
        <v>16.27</v>
      </c>
      <c r="AI5" s="79">
        <v>39.31</v>
      </c>
      <c r="AJ5" s="80">
        <v>46.5</v>
      </c>
      <c r="AK5" s="81">
        <v>14.19</v>
      </c>
      <c r="AL5" s="79">
        <v>51.84</v>
      </c>
      <c r="AM5" s="80">
        <v>37.840000000000003</v>
      </c>
      <c r="AN5" s="150">
        <v>10.32</v>
      </c>
      <c r="AO5" s="128">
        <v>40.630000000000003</v>
      </c>
      <c r="AP5" s="128">
        <v>45.45</v>
      </c>
      <c r="AQ5" s="122">
        <v>13.92</v>
      </c>
      <c r="AR5" s="73">
        <v>42.9</v>
      </c>
      <c r="AS5" s="73">
        <v>41.48</v>
      </c>
      <c r="AT5" s="120">
        <v>15.62</v>
      </c>
      <c r="AU5" s="73">
        <v>47.98</v>
      </c>
      <c r="AV5" s="73">
        <v>41.87</v>
      </c>
      <c r="AW5" s="120">
        <v>10.15</v>
      </c>
      <c r="AX5" s="187">
        <v>42.42</v>
      </c>
      <c r="AY5" s="187">
        <v>42.82</v>
      </c>
      <c r="AZ5" s="188">
        <v>14.75</v>
      </c>
      <c r="BA5" s="187">
        <v>40.93</v>
      </c>
      <c r="BB5" s="187">
        <v>43.55</v>
      </c>
      <c r="BC5" s="188">
        <v>15.51</v>
      </c>
      <c r="BD5" s="187">
        <v>48.58</v>
      </c>
      <c r="BE5" s="187">
        <v>40.479999999999997</v>
      </c>
      <c r="BF5" s="189">
        <v>10.94</v>
      </c>
      <c r="BG5" s="201">
        <v>41.37</v>
      </c>
      <c r="BH5" s="187">
        <v>40.659999999999997</v>
      </c>
      <c r="BI5" s="189">
        <v>17.97</v>
      </c>
      <c r="BJ5" s="201">
        <v>40.99</v>
      </c>
      <c r="BK5" s="187">
        <v>42.53</v>
      </c>
      <c r="BL5" s="189">
        <v>16.48</v>
      </c>
      <c r="BM5" s="201">
        <v>44.92</v>
      </c>
      <c r="BN5" s="187">
        <v>43.68</v>
      </c>
      <c r="BO5" s="189">
        <v>11.39</v>
      </c>
    </row>
    <row r="6" spans="1:67" s="37" customFormat="1" x14ac:dyDescent="0.3">
      <c r="A6" s="30" t="s">
        <v>1</v>
      </c>
      <c r="B6" s="31">
        <v>34.04</v>
      </c>
      <c r="C6" s="32">
        <v>41.68</v>
      </c>
      <c r="D6" s="33">
        <v>24.31</v>
      </c>
      <c r="E6" s="32">
        <v>36.380000000000003</v>
      </c>
      <c r="F6" s="32">
        <v>42.88</v>
      </c>
      <c r="G6" s="32">
        <v>20.74</v>
      </c>
      <c r="H6" s="31">
        <v>36.68</v>
      </c>
      <c r="I6" s="32">
        <v>42.88</v>
      </c>
      <c r="J6" s="33">
        <v>20.74</v>
      </c>
      <c r="K6" s="32">
        <v>35.729999999999997</v>
      </c>
      <c r="L6" s="32">
        <v>45.7</v>
      </c>
      <c r="M6" s="33">
        <v>18.559999999999999</v>
      </c>
      <c r="N6" s="31">
        <v>38.549999999999997</v>
      </c>
      <c r="O6" s="32">
        <v>42.9</v>
      </c>
      <c r="P6" s="32">
        <v>18.55</v>
      </c>
      <c r="Q6" s="34">
        <v>37.61</v>
      </c>
      <c r="R6" s="35">
        <v>34.979999999999997</v>
      </c>
      <c r="S6" s="36">
        <v>18.41</v>
      </c>
      <c r="T6" s="34">
        <v>36.89</v>
      </c>
      <c r="U6" s="35">
        <v>45.33</v>
      </c>
      <c r="V6" s="36">
        <v>17.78</v>
      </c>
      <c r="W6" s="34">
        <v>33.450000000000003</v>
      </c>
      <c r="X6" s="35">
        <v>48.02</v>
      </c>
      <c r="Y6" s="36">
        <v>18.52</v>
      </c>
      <c r="Z6" s="34">
        <v>34.630000000000003</v>
      </c>
      <c r="AA6" s="35">
        <v>48.67</v>
      </c>
      <c r="AB6" s="36">
        <v>16.7</v>
      </c>
      <c r="AC6" s="34">
        <v>36.840000000000003</v>
      </c>
      <c r="AD6" s="35">
        <v>46.33</v>
      </c>
      <c r="AE6" s="36">
        <v>16.84</v>
      </c>
      <c r="AF6" s="79">
        <v>38.869999999999997</v>
      </c>
      <c r="AG6" s="80">
        <v>44.48</v>
      </c>
      <c r="AH6" s="81">
        <v>16.649999999999999</v>
      </c>
      <c r="AI6" s="79">
        <v>39.15</v>
      </c>
      <c r="AJ6" s="80">
        <v>45.54</v>
      </c>
      <c r="AK6" s="81">
        <v>15.3</v>
      </c>
      <c r="AL6" s="79">
        <v>48.43</v>
      </c>
      <c r="AM6" s="80">
        <v>40.83</v>
      </c>
      <c r="AN6" s="150">
        <v>10.75</v>
      </c>
      <c r="AO6" s="128">
        <v>39.53</v>
      </c>
      <c r="AP6" s="128">
        <v>45.81</v>
      </c>
      <c r="AQ6" s="123">
        <v>14.66</v>
      </c>
      <c r="AR6" s="73">
        <v>41.1</v>
      </c>
      <c r="AS6" s="73">
        <v>43.1</v>
      </c>
      <c r="AT6" s="119">
        <v>15.8</v>
      </c>
      <c r="AU6" s="73">
        <v>46.11</v>
      </c>
      <c r="AV6" s="73">
        <v>42.74</v>
      </c>
      <c r="AW6" s="119">
        <v>11.16</v>
      </c>
      <c r="AX6" s="187">
        <v>41.74</v>
      </c>
      <c r="AY6" s="187">
        <v>42.48</v>
      </c>
      <c r="AZ6" s="190">
        <v>15.78</v>
      </c>
      <c r="BA6" s="187">
        <v>39.26</v>
      </c>
      <c r="BB6" s="187">
        <v>44.29</v>
      </c>
      <c r="BC6" s="190">
        <v>16.45</v>
      </c>
      <c r="BD6" s="187">
        <v>46.27</v>
      </c>
      <c r="BE6" s="187">
        <v>42</v>
      </c>
      <c r="BF6" s="191">
        <v>11.73</v>
      </c>
      <c r="BG6" s="201">
        <v>40.229999999999997</v>
      </c>
      <c r="BH6" s="187">
        <v>41.75</v>
      </c>
      <c r="BI6" s="191">
        <v>18.02</v>
      </c>
      <c r="BJ6" s="201">
        <v>40.43</v>
      </c>
      <c r="BK6" s="187">
        <v>42.39</v>
      </c>
      <c r="BL6" s="191">
        <v>17.18</v>
      </c>
      <c r="BM6" s="201">
        <v>46.06</v>
      </c>
      <c r="BN6" s="187">
        <v>41.88</v>
      </c>
      <c r="BO6" s="191">
        <v>12.06</v>
      </c>
    </row>
    <row r="7" spans="1:67" s="37" customFormat="1" x14ac:dyDescent="0.3">
      <c r="A7" s="30" t="s">
        <v>2</v>
      </c>
      <c r="B7" s="31">
        <v>29.31</v>
      </c>
      <c r="C7" s="32">
        <v>41.36</v>
      </c>
      <c r="D7" s="33">
        <v>29.32</v>
      </c>
      <c r="E7" s="32">
        <v>27.99</v>
      </c>
      <c r="F7" s="32">
        <v>46.23</v>
      </c>
      <c r="G7" s="32">
        <v>25.76</v>
      </c>
      <c r="H7" s="31">
        <v>27.99</v>
      </c>
      <c r="I7" s="32">
        <v>46.23</v>
      </c>
      <c r="J7" s="33">
        <v>25.78</v>
      </c>
      <c r="K7" s="32">
        <v>30.56</v>
      </c>
      <c r="L7" s="32">
        <v>46.81</v>
      </c>
      <c r="M7" s="33">
        <v>22.63</v>
      </c>
      <c r="N7" s="31">
        <v>27.13</v>
      </c>
      <c r="O7" s="32">
        <v>49.48</v>
      </c>
      <c r="P7" s="32">
        <v>23.4</v>
      </c>
      <c r="Q7" s="34">
        <v>26.14</v>
      </c>
      <c r="R7" s="35">
        <v>48.99</v>
      </c>
      <c r="S7" s="36">
        <v>24.87</v>
      </c>
      <c r="T7" s="34">
        <v>25.84</v>
      </c>
      <c r="U7" s="35">
        <v>49.49</v>
      </c>
      <c r="V7" s="36">
        <v>24.68</v>
      </c>
      <c r="W7" s="34">
        <v>26.12</v>
      </c>
      <c r="X7" s="35">
        <v>49.82</v>
      </c>
      <c r="Y7" s="36">
        <v>24.06</v>
      </c>
      <c r="Z7" s="34">
        <v>27.29</v>
      </c>
      <c r="AA7" s="35">
        <v>49.26</v>
      </c>
      <c r="AB7" s="36">
        <v>23.45</v>
      </c>
      <c r="AC7" s="34">
        <v>27.73</v>
      </c>
      <c r="AD7" s="35">
        <v>50.04</v>
      </c>
      <c r="AE7" s="36">
        <v>22.22</v>
      </c>
      <c r="AF7" s="79">
        <v>31.03</v>
      </c>
      <c r="AG7" s="80">
        <v>50.37</v>
      </c>
      <c r="AH7" s="81">
        <v>18.59</v>
      </c>
      <c r="AI7" s="79">
        <v>35.07</v>
      </c>
      <c r="AJ7" s="80">
        <v>45.39</v>
      </c>
      <c r="AK7" s="81">
        <v>19.53</v>
      </c>
      <c r="AL7" s="79">
        <v>41.32</v>
      </c>
      <c r="AM7" s="80">
        <v>47.19</v>
      </c>
      <c r="AN7" s="150">
        <v>11.49</v>
      </c>
      <c r="AO7" s="128">
        <v>33.07</v>
      </c>
      <c r="AP7" s="128">
        <v>51.15</v>
      </c>
      <c r="AQ7" s="123">
        <v>15.78</v>
      </c>
      <c r="AR7" s="73">
        <v>33.450000000000003</v>
      </c>
      <c r="AS7" s="73">
        <v>50.98</v>
      </c>
      <c r="AT7" s="119">
        <v>15.57</v>
      </c>
      <c r="AU7" s="73">
        <v>33.79</v>
      </c>
      <c r="AV7" s="73">
        <v>52.36</v>
      </c>
      <c r="AW7" s="119">
        <v>13.85</v>
      </c>
      <c r="AX7" s="187">
        <v>39.56</v>
      </c>
      <c r="AY7" s="187">
        <v>44.59</v>
      </c>
      <c r="AZ7" s="190">
        <v>15.85</v>
      </c>
      <c r="BA7" s="187">
        <v>34.979999999999997</v>
      </c>
      <c r="BB7" s="187">
        <v>46.15</v>
      </c>
      <c r="BC7" s="190">
        <v>18.87</v>
      </c>
      <c r="BD7" s="187">
        <v>37.700000000000003</v>
      </c>
      <c r="BE7" s="187">
        <v>50.09</v>
      </c>
      <c r="BF7" s="191">
        <v>12.21</v>
      </c>
      <c r="BG7" s="201">
        <v>33.57</v>
      </c>
      <c r="BH7" s="187">
        <v>48.11</v>
      </c>
      <c r="BI7" s="191">
        <v>18.32</v>
      </c>
      <c r="BJ7" s="201">
        <v>37.9</v>
      </c>
      <c r="BK7" s="187">
        <v>44.26</v>
      </c>
      <c r="BL7" s="191">
        <v>17.84</v>
      </c>
      <c r="BM7" s="201">
        <v>45.31</v>
      </c>
      <c r="BN7" s="187">
        <v>40.18</v>
      </c>
      <c r="BO7" s="191">
        <v>14.5</v>
      </c>
    </row>
    <row r="8" spans="1:67" s="37" customFormat="1" x14ac:dyDescent="0.3">
      <c r="A8" s="30" t="s">
        <v>3</v>
      </c>
      <c r="B8" s="31">
        <v>43.76</v>
      </c>
      <c r="C8" s="32">
        <v>41.45</v>
      </c>
      <c r="D8" s="33">
        <v>14.79</v>
      </c>
      <c r="E8" s="32">
        <v>55.24</v>
      </c>
      <c r="F8" s="32">
        <v>31.51</v>
      </c>
      <c r="G8" s="32">
        <v>13.25</v>
      </c>
      <c r="H8" s="31">
        <v>55.24</v>
      </c>
      <c r="I8" s="32">
        <v>31.51</v>
      </c>
      <c r="J8" s="33">
        <v>13.25</v>
      </c>
      <c r="K8" s="32">
        <v>50.82</v>
      </c>
      <c r="L8" s="32">
        <v>35.799999999999997</v>
      </c>
      <c r="M8" s="33">
        <v>13.38</v>
      </c>
      <c r="N8" s="31">
        <v>56.8</v>
      </c>
      <c r="O8" s="32">
        <v>28.55</v>
      </c>
      <c r="P8" s="32">
        <v>14.65</v>
      </c>
      <c r="Q8" s="34">
        <v>50.6</v>
      </c>
      <c r="R8" s="35">
        <v>36.49</v>
      </c>
      <c r="S8" s="36">
        <v>12.9</v>
      </c>
      <c r="T8" s="34">
        <v>49.32</v>
      </c>
      <c r="U8" s="35">
        <v>40.880000000000003</v>
      </c>
      <c r="V8" s="36">
        <v>9.81</v>
      </c>
      <c r="W8" s="34">
        <v>41.41</v>
      </c>
      <c r="X8" s="35">
        <v>45.84</v>
      </c>
      <c r="Y8" s="36">
        <v>12.75</v>
      </c>
      <c r="Z8" s="34">
        <v>44.85</v>
      </c>
      <c r="AA8" s="35">
        <v>44.02</v>
      </c>
      <c r="AB8" s="36">
        <v>11.13</v>
      </c>
      <c r="AC8" s="34">
        <v>39.6</v>
      </c>
      <c r="AD8" s="35">
        <v>49.4</v>
      </c>
      <c r="AE8" s="36">
        <v>10.99</v>
      </c>
      <c r="AF8" s="79">
        <v>47.26</v>
      </c>
      <c r="AG8" s="80">
        <v>39.14</v>
      </c>
      <c r="AH8" s="81">
        <v>13.6</v>
      </c>
      <c r="AI8" s="79">
        <v>47.12</v>
      </c>
      <c r="AJ8" s="80">
        <v>40.04</v>
      </c>
      <c r="AK8" s="81">
        <v>12.83</v>
      </c>
      <c r="AL8" s="79">
        <v>64</v>
      </c>
      <c r="AM8" s="80">
        <v>28.1</v>
      </c>
      <c r="AN8" s="150">
        <v>7.9</v>
      </c>
      <c r="AO8" s="128">
        <v>55.04</v>
      </c>
      <c r="AP8" s="128">
        <v>32.479999999999997</v>
      </c>
      <c r="AQ8" s="123">
        <v>12.48</v>
      </c>
      <c r="AR8" s="73">
        <v>56.46</v>
      </c>
      <c r="AS8" s="73">
        <v>30.88</v>
      </c>
      <c r="AT8" s="119">
        <v>12.66</v>
      </c>
      <c r="AU8" s="73">
        <v>62.64</v>
      </c>
      <c r="AV8" s="73">
        <v>30.3</v>
      </c>
      <c r="AW8" s="119">
        <v>7.05</v>
      </c>
      <c r="AX8" s="187">
        <v>56.92</v>
      </c>
      <c r="AY8" s="187">
        <v>29.75</v>
      </c>
      <c r="AZ8" s="190">
        <v>13.33</v>
      </c>
      <c r="BA8" s="187">
        <v>56.22</v>
      </c>
      <c r="BB8" s="187">
        <v>29.15</v>
      </c>
      <c r="BC8" s="190">
        <v>14.62</v>
      </c>
      <c r="BD8" s="187">
        <v>52.26</v>
      </c>
      <c r="BE8" s="187">
        <v>35.299999999999997</v>
      </c>
      <c r="BF8" s="191">
        <v>12.44</v>
      </c>
      <c r="BG8" s="201">
        <v>57.21</v>
      </c>
      <c r="BH8" s="187">
        <v>29.38</v>
      </c>
      <c r="BI8" s="191">
        <v>13.42</v>
      </c>
      <c r="BJ8" s="201">
        <v>47.62</v>
      </c>
      <c r="BK8" s="187">
        <v>35.46</v>
      </c>
      <c r="BL8" s="191">
        <v>16.920000000000002</v>
      </c>
      <c r="BM8" s="201">
        <v>53.08</v>
      </c>
      <c r="BN8" s="187">
        <v>37.81</v>
      </c>
      <c r="BO8" s="191">
        <v>9.11</v>
      </c>
    </row>
    <row r="9" spans="1:67" s="37" customFormat="1" x14ac:dyDescent="0.3">
      <c r="A9" s="30" t="s">
        <v>4</v>
      </c>
      <c r="B9" s="31">
        <v>38.659999999999997</v>
      </c>
      <c r="C9" s="32">
        <v>43.14</v>
      </c>
      <c r="D9" s="33">
        <v>18.2</v>
      </c>
      <c r="E9" s="32">
        <v>47.27</v>
      </c>
      <c r="F9" s="32">
        <v>37.6</v>
      </c>
      <c r="G9" s="32">
        <v>15.12</v>
      </c>
      <c r="H9" s="31">
        <v>47.27</v>
      </c>
      <c r="I9" s="32">
        <v>37.6</v>
      </c>
      <c r="J9" s="33">
        <v>15.21</v>
      </c>
      <c r="K9" s="32">
        <v>44.8</v>
      </c>
      <c r="L9" s="32">
        <v>41.04</v>
      </c>
      <c r="M9" s="33">
        <v>14.16</v>
      </c>
      <c r="N9" s="31">
        <v>52.68</v>
      </c>
      <c r="O9" s="32">
        <v>32.409999999999997</v>
      </c>
      <c r="P9" s="32">
        <v>14.91</v>
      </c>
      <c r="Q9" s="34">
        <v>47.42</v>
      </c>
      <c r="R9" s="35">
        <v>38.409999999999997</v>
      </c>
      <c r="S9" s="36">
        <v>14.17</v>
      </c>
      <c r="T9" s="34">
        <v>47.83</v>
      </c>
      <c r="U9" s="35">
        <v>38.36</v>
      </c>
      <c r="V9" s="36">
        <v>13.81</v>
      </c>
      <c r="W9" s="34">
        <v>42.16</v>
      </c>
      <c r="X9" s="35">
        <v>42.96</v>
      </c>
      <c r="Y9" s="36">
        <v>14.88</v>
      </c>
      <c r="Z9" s="34">
        <v>39.68</v>
      </c>
      <c r="AA9" s="35">
        <v>48.37</v>
      </c>
      <c r="AB9" s="36">
        <v>11.94</v>
      </c>
      <c r="AC9" s="34">
        <v>44.47</v>
      </c>
      <c r="AD9" s="35">
        <v>42.37</v>
      </c>
      <c r="AE9" s="36">
        <v>13.16</v>
      </c>
      <c r="AF9" s="79">
        <v>47.29</v>
      </c>
      <c r="AG9" s="80">
        <v>37.06</v>
      </c>
      <c r="AH9" s="81">
        <v>15.65</v>
      </c>
      <c r="AI9" s="79">
        <v>45.57</v>
      </c>
      <c r="AJ9" s="80">
        <v>40.79</v>
      </c>
      <c r="AK9" s="81">
        <v>13.64</v>
      </c>
      <c r="AL9" s="79">
        <v>55.09</v>
      </c>
      <c r="AM9" s="80">
        <v>33.89</v>
      </c>
      <c r="AN9" s="150">
        <v>11.03</v>
      </c>
      <c r="AO9" s="128">
        <v>47.15</v>
      </c>
      <c r="AP9" s="128">
        <v>39.770000000000003</v>
      </c>
      <c r="AQ9" s="123">
        <v>13.08</v>
      </c>
      <c r="AR9" s="73">
        <v>45.92</v>
      </c>
      <c r="AS9" s="73">
        <v>37.96</v>
      </c>
      <c r="AT9" s="119">
        <v>16.12</v>
      </c>
      <c r="AU9" s="73">
        <v>54.88</v>
      </c>
      <c r="AV9" s="73">
        <v>35.19</v>
      </c>
      <c r="AW9" s="119">
        <v>9.93</v>
      </c>
      <c r="AX9" s="187">
        <v>45.84</v>
      </c>
      <c r="AY9" s="187">
        <v>39.71</v>
      </c>
      <c r="AZ9" s="190">
        <v>14.45</v>
      </c>
      <c r="BA9" s="187">
        <v>44.41</v>
      </c>
      <c r="BB9" s="187">
        <v>38.799999999999997</v>
      </c>
      <c r="BC9" s="190">
        <v>16.79</v>
      </c>
      <c r="BD9" s="187">
        <v>49.41</v>
      </c>
      <c r="BE9" s="187">
        <v>37.83</v>
      </c>
      <c r="BF9" s="191">
        <v>12.76</v>
      </c>
      <c r="BG9" s="201">
        <v>42.11</v>
      </c>
      <c r="BH9" s="187">
        <v>39.28</v>
      </c>
      <c r="BI9" s="191">
        <v>18.61</v>
      </c>
      <c r="BJ9" s="201">
        <v>41.94</v>
      </c>
      <c r="BK9" s="187">
        <v>40.28</v>
      </c>
      <c r="BL9" s="191">
        <v>17.78</v>
      </c>
      <c r="BM9" s="201">
        <v>47.89</v>
      </c>
      <c r="BN9" s="187">
        <v>39.299999999999997</v>
      </c>
      <c r="BO9" s="191">
        <v>12.82</v>
      </c>
    </row>
    <row r="10" spans="1:67" s="37" customFormat="1" x14ac:dyDescent="0.3">
      <c r="A10" s="30" t="s">
        <v>5</v>
      </c>
      <c r="B10" s="31">
        <v>39.020000000000003</v>
      </c>
      <c r="C10" s="32">
        <v>42.39</v>
      </c>
      <c r="D10" s="33">
        <v>18.59</v>
      </c>
      <c r="E10" s="32">
        <v>46.47</v>
      </c>
      <c r="F10" s="32">
        <v>38.56</v>
      </c>
      <c r="G10" s="32">
        <v>14.96</v>
      </c>
      <c r="H10" s="31">
        <v>46.47</v>
      </c>
      <c r="I10" s="32">
        <v>38.56</v>
      </c>
      <c r="J10" s="33">
        <v>14.96</v>
      </c>
      <c r="K10" s="32">
        <v>43.31</v>
      </c>
      <c r="L10" s="32">
        <v>42.52</v>
      </c>
      <c r="M10" s="33">
        <v>14.16</v>
      </c>
      <c r="N10" s="31">
        <v>49.66</v>
      </c>
      <c r="O10" s="32">
        <v>35.71</v>
      </c>
      <c r="P10" s="32">
        <v>14.62</v>
      </c>
      <c r="Q10" s="34">
        <v>42.87</v>
      </c>
      <c r="R10" s="35">
        <v>42.34</v>
      </c>
      <c r="S10" s="36">
        <v>14.79</v>
      </c>
      <c r="T10" s="34">
        <v>42.96</v>
      </c>
      <c r="U10" s="35">
        <v>41.7</v>
      </c>
      <c r="V10" s="36">
        <v>15.34</v>
      </c>
      <c r="W10" s="34">
        <v>39.75</v>
      </c>
      <c r="X10" s="35">
        <v>44.35</v>
      </c>
      <c r="Y10" s="36">
        <v>15.9</v>
      </c>
      <c r="Z10" s="34">
        <v>43.29</v>
      </c>
      <c r="AA10" s="35">
        <v>43.31</v>
      </c>
      <c r="AB10" s="36">
        <v>13.41</v>
      </c>
      <c r="AC10" s="34">
        <v>43.15</v>
      </c>
      <c r="AD10" s="35">
        <v>42.87</v>
      </c>
      <c r="AE10" s="36">
        <v>13.99</v>
      </c>
      <c r="AF10" s="79">
        <v>45.28</v>
      </c>
      <c r="AG10" s="80">
        <v>39.950000000000003</v>
      </c>
      <c r="AH10" s="81">
        <v>14.77</v>
      </c>
      <c r="AI10" s="79">
        <v>38.81</v>
      </c>
      <c r="AJ10" s="80">
        <v>48.82</v>
      </c>
      <c r="AK10" s="81">
        <v>12.37</v>
      </c>
      <c r="AL10" s="79">
        <v>46.76</v>
      </c>
      <c r="AM10" s="80">
        <v>43.38</v>
      </c>
      <c r="AN10" s="150">
        <v>9.86</v>
      </c>
      <c r="AO10" s="128">
        <v>39.75</v>
      </c>
      <c r="AP10" s="128">
        <v>46.04</v>
      </c>
      <c r="AQ10" s="123">
        <v>14.2</v>
      </c>
      <c r="AR10" s="73">
        <v>41.91</v>
      </c>
      <c r="AS10" s="73">
        <v>43.06</v>
      </c>
      <c r="AT10" s="119">
        <v>15.03</v>
      </c>
      <c r="AU10" s="73">
        <v>48.49</v>
      </c>
      <c r="AV10" s="73">
        <v>40.58</v>
      </c>
      <c r="AW10" s="119">
        <v>10.93</v>
      </c>
      <c r="AX10" s="187">
        <v>42.07</v>
      </c>
      <c r="AY10" s="187">
        <v>42.46</v>
      </c>
      <c r="AZ10" s="190">
        <v>15.47</v>
      </c>
      <c r="BA10" s="187">
        <v>39.950000000000003</v>
      </c>
      <c r="BB10" s="187">
        <v>44.51</v>
      </c>
      <c r="BC10" s="190">
        <v>15.54</v>
      </c>
      <c r="BD10" s="187">
        <v>44.11</v>
      </c>
      <c r="BE10" s="187">
        <v>43.83</v>
      </c>
      <c r="BF10" s="191">
        <v>12.06</v>
      </c>
      <c r="BG10" s="201">
        <v>41.09</v>
      </c>
      <c r="BH10" s="187">
        <v>40.880000000000003</v>
      </c>
      <c r="BI10" s="191">
        <v>18.03</v>
      </c>
      <c r="BJ10" s="201">
        <v>40.270000000000003</v>
      </c>
      <c r="BK10" s="187">
        <v>43.64</v>
      </c>
      <c r="BL10" s="191">
        <v>16.100000000000001</v>
      </c>
      <c r="BM10" s="201">
        <v>45.32</v>
      </c>
      <c r="BN10" s="187">
        <v>43.39</v>
      </c>
      <c r="BO10" s="191">
        <v>11.3</v>
      </c>
    </row>
    <row r="11" spans="1:67" s="37" customFormat="1" x14ac:dyDescent="0.3">
      <c r="A11" s="30" t="s">
        <v>7</v>
      </c>
      <c r="B11" s="31">
        <v>35.64</v>
      </c>
      <c r="C11" s="32">
        <v>43.71</v>
      </c>
      <c r="D11" s="33">
        <v>20.65</v>
      </c>
      <c r="E11" s="32">
        <v>41.68</v>
      </c>
      <c r="F11" s="32">
        <v>41.64</v>
      </c>
      <c r="G11" s="32">
        <v>16.690000000000001</v>
      </c>
      <c r="H11" s="31">
        <v>41.68</v>
      </c>
      <c r="I11" s="32">
        <v>41.64</v>
      </c>
      <c r="J11" s="33">
        <v>16.690000000000001</v>
      </c>
      <c r="K11" s="32">
        <v>36.54</v>
      </c>
      <c r="L11" s="32">
        <v>46.63</v>
      </c>
      <c r="M11" s="33">
        <v>16.82</v>
      </c>
      <c r="N11" s="31">
        <v>43.18</v>
      </c>
      <c r="O11" s="32">
        <v>40.75</v>
      </c>
      <c r="P11" s="32">
        <v>16.07</v>
      </c>
      <c r="Q11" s="34">
        <v>40.159999999999997</v>
      </c>
      <c r="R11" s="35">
        <v>44.43</v>
      </c>
      <c r="S11" s="36">
        <v>15.41</v>
      </c>
      <c r="T11" s="34">
        <v>40.799999999999997</v>
      </c>
      <c r="U11" s="35">
        <v>42.58</v>
      </c>
      <c r="V11" s="36">
        <v>16.63</v>
      </c>
      <c r="W11" s="34">
        <v>36.4</v>
      </c>
      <c r="X11" s="35">
        <v>46.14</v>
      </c>
      <c r="Y11" s="36">
        <v>17.46</v>
      </c>
      <c r="Z11" s="34">
        <v>35.32</v>
      </c>
      <c r="AA11" s="35">
        <v>51.61</v>
      </c>
      <c r="AB11" s="36">
        <v>13.07</v>
      </c>
      <c r="AC11" s="34">
        <v>39.9</v>
      </c>
      <c r="AD11" s="35">
        <v>39.29</v>
      </c>
      <c r="AE11" s="36">
        <v>20.81</v>
      </c>
      <c r="AF11" s="79">
        <v>42.5</v>
      </c>
      <c r="AG11" s="80">
        <v>41.33</v>
      </c>
      <c r="AH11" s="81">
        <v>16.170000000000002</v>
      </c>
      <c r="AI11" s="79">
        <v>37.409999999999997</v>
      </c>
      <c r="AJ11" s="80">
        <v>48.78</v>
      </c>
      <c r="AK11" s="81">
        <v>13.81</v>
      </c>
      <c r="AL11" s="79">
        <v>49.28</v>
      </c>
      <c r="AM11" s="80">
        <v>39.700000000000003</v>
      </c>
      <c r="AN11" s="150">
        <v>11.02</v>
      </c>
      <c r="AO11" s="128">
        <v>39.69</v>
      </c>
      <c r="AP11" s="128">
        <v>47.06</v>
      </c>
      <c r="AQ11" s="123">
        <v>13.24</v>
      </c>
      <c r="AR11" s="73">
        <v>41.21</v>
      </c>
      <c r="AS11" s="73">
        <v>42.31</v>
      </c>
      <c r="AT11" s="119">
        <v>16.48</v>
      </c>
      <c r="AU11" s="73">
        <v>44.94</v>
      </c>
      <c r="AV11" s="73">
        <v>45.24</v>
      </c>
      <c r="AW11" s="119">
        <v>9.83</v>
      </c>
      <c r="AX11" s="187">
        <v>38.94</v>
      </c>
      <c r="AY11" s="187">
        <v>46.92</v>
      </c>
      <c r="AZ11" s="190">
        <v>14.14</v>
      </c>
      <c r="BA11" s="187">
        <v>40.03</v>
      </c>
      <c r="BB11" s="187">
        <v>45.45</v>
      </c>
      <c r="BC11" s="190">
        <v>14.51</v>
      </c>
      <c r="BD11" s="187">
        <v>47.31</v>
      </c>
      <c r="BE11" s="187">
        <v>43.26</v>
      </c>
      <c r="BF11" s="191">
        <v>9.44</v>
      </c>
      <c r="BG11" s="201">
        <v>40.299999999999997</v>
      </c>
      <c r="BH11" s="187">
        <v>41.97</v>
      </c>
      <c r="BI11" s="191">
        <v>17.73</v>
      </c>
      <c r="BJ11" s="201">
        <v>38.81</v>
      </c>
      <c r="BK11" s="187">
        <v>45.04</v>
      </c>
      <c r="BL11" s="191">
        <v>16.149999999999999</v>
      </c>
      <c r="BM11" s="201">
        <v>42.14</v>
      </c>
      <c r="BN11" s="187">
        <v>47.49</v>
      </c>
      <c r="BO11" s="191">
        <v>10.36</v>
      </c>
    </row>
    <row r="12" spans="1:67" s="37" customFormat="1" ht="15" thickBot="1" x14ac:dyDescent="0.35">
      <c r="A12" s="177" t="s">
        <v>6</v>
      </c>
      <c r="B12" s="142">
        <v>38.619999999999997</v>
      </c>
      <c r="C12" s="143">
        <v>43.99</v>
      </c>
      <c r="D12" s="144">
        <v>17.39</v>
      </c>
      <c r="E12" s="143">
        <v>47.6</v>
      </c>
      <c r="F12" s="143">
        <v>37.36</v>
      </c>
      <c r="G12" s="143">
        <v>15.03</v>
      </c>
      <c r="H12" s="142">
        <v>47.6</v>
      </c>
      <c r="I12" s="143">
        <v>37.36</v>
      </c>
      <c r="J12" s="144">
        <v>15.03</v>
      </c>
      <c r="K12" s="143">
        <v>45.18</v>
      </c>
      <c r="L12" s="143">
        <v>42.14</v>
      </c>
      <c r="M12" s="144">
        <v>12.68</v>
      </c>
      <c r="N12" s="142">
        <v>51.43</v>
      </c>
      <c r="O12" s="143">
        <v>33.880000000000003</v>
      </c>
      <c r="P12" s="143">
        <v>14.68</v>
      </c>
      <c r="Q12" s="145">
        <v>40.67</v>
      </c>
      <c r="R12" s="146">
        <v>45.23</v>
      </c>
      <c r="S12" s="147">
        <v>14.1</v>
      </c>
      <c r="T12" s="145">
        <v>36.46</v>
      </c>
      <c r="U12" s="146">
        <v>49.41</v>
      </c>
      <c r="V12" s="147">
        <v>14.12</v>
      </c>
      <c r="W12" s="145">
        <v>31.94</v>
      </c>
      <c r="X12" s="146">
        <v>52.45</v>
      </c>
      <c r="Y12" s="147">
        <v>15.61</v>
      </c>
      <c r="Z12" s="145">
        <v>30.94</v>
      </c>
      <c r="AA12" s="146">
        <v>53.15</v>
      </c>
      <c r="AB12" s="147">
        <v>15.92</v>
      </c>
      <c r="AC12" s="145">
        <v>38.130000000000003</v>
      </c>
      <c r="AD12" s="146">
        <v>46.33</v>
      </c>
      <c r="AE12" s="147">
        <v>15.54</v>
      </c>
      <c r="AF12" s="178">
        <v>39.31</v>
      </c>
      <c r="AG12" s="179">
        <v>45.95</v>
      </c>
      <c r="AH12" s="180">
        <v>14.74</v>
      </c>
      <c r="AI12" s="178">
        <v>41.56</v>
      </c>
      <c r="AJ12" s="179">
        <v>46.91</v>
      </c>
      <c r="AK12" s="180">
        <v>11.52</v>
      </c>
      <c r="AL12" s="178">
        <v>49.81</v>
      </c>
      <c r="AM12" s="179">
        <v>41.94</v>
      </c>
      <c r="AN12" s="181">
        <v>8.25</v>
      </c>
      <c r="AO12" s="148">
        <v>40.119999999999997</v>
      </c>
      <c r="AP12" s="148">
        <v>45.98</v>
      </c>
      <c r="AQ12" s="182">
        <v>13.91</v>
      </c>
      <c r="AR12" s="183">
        <v>42.53</v>
      </c>
      <c r="AS12" s="183">
        <v>45.63</v>
      </c>
      <c r="AT12" s="184">
        <v>11.84</v>
      </c>
      <c r="AU12" s="183">
        <v>48.97</v>
      </c>
      <c r="AV12" s="183">
        <v>41.06</v>
      </c>
      <c r="AW12" s="184">
        <v>9.9600000000000009</v>
      </c>
      <c r="AX12" s="192">
        <v>44.99</v>
      </c>
      <c r="AY12" s="193">
        <v>40.75</v>
      </c>
      <c r="AZ12" s="194">
        <v>14.25</v>
      </c>
      <c r="BA12" s="192">
        <v>41.49</v>
      </c>
      <c r="BB12" s="193">
        <v>45.73</v>
      </c>
      <c r="BC12" s="194">
        <v>12.78</v>
      </c>
      <c r="BD12" s="192">
        <v>46.51</v>
      </c>
      <c r="BE12" s="193">
        <v>41.55</v>
      </c>
      <c r="BF12" s="195">
        <v>11.93</v>
      </c>
      <c r="BG12" s="202">
        <v>46.45</v>
      </c>
      <c r="BH12" s="193">
        <v>39.270000000000003</v>
      </c>
      <c r="BI12" s="195">
        <v>14.28</v>
      </c>
      <c r="BJ12" s="202">
        <v>43.24</v>
      </c>
      <c r="BK12" s="193">
        <v>42.67</v>
      </c>
      <c r="BL12" s="195">
        <v>14.09</v>
      </c>
      <c r="BM12" s="202">
        <v>49.98</v>
      </c>
      <c r="BN12" s="193">
        <v>40.31</v>
      </c>
      <c r="BO12" s="195">
        <v>9.7100000000000009</v>
      </c>
    </row>
    <row r="13" spans="1:67" s="37" customFormat="1" x14ac:dyDescent="0.3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AF13" s="88"/>
      <c r="AG13" s="88"/>
      <c r="AH13" s="88"/>
      <c r="AO13" s="70"/>
      <c r="AP13" s="70"/>
      <c r="AQ13" s="70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</row>
    <row r="14" spans="1:67" s="37" customFormat="1" ht="15" thickBot="1" x14ac:dyDescent="0.35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AF14" s="88"/>
      <c r="AG14" s="88"/>
      <c r="AH14" s="88"/>
      <c r="AO14" s="124"/>
      <c r="AP14" s="124"/>
      <c r="AQ14" s="124"/>
      <c r="AR14" s="117"/>
      <c r="AS14" s="117"/>
      <c r="AT14" s="117"/>
      <c r="AU14" s="117"/>
      <c r="AV14" s="117"/>
      <c r="AW14" s="117"/>
      <c r="AX14" s="196"/>
      <c r="AY14" s="196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</row>
    <row r="15" spans="1:67" s="37" customFormat="1" ht="15" thickTop="1" x14ac:dyDescent="0.3">
      <c r="A15" s="75" t="s">
        <v>12</v>
      </c>
      <c r="B15" s="46" t="s">
        <v>11</v>
      </c>
      <c r="C15" s="47" t="s">
        <v>11</v>
      </c>
      <c r="D15" s="48" t="s">
        <v>11</v>
      </c>
      <c r="E15" s="47" t="s">
        <v>15</v>
      </c>
      <c r="F15" s="47" t="s">
        <v>15</v>
      </c>
      <c r="G15" s="47" t="s">
        <v>15</v>
      </c>
      <c r="H15" s="46" t="s">
        <v>16</v>
      </c>
      <c r="I15" s="47" t="s">
        <v>16</v>
      </c>
      <c r="J15" s="48" t="s">
        <v>16</v>
      </c>
      <c r="K15" s="47" t="s">
        <v>20</v>
      </c>
      <c r="L15" s="47" t="s">
        <v>20</v>
      </c>
      <c r="M15" s="48" t="s">
        <v>20</v>
      </c>
      <c r="N15" s="24" t="s">
        <v>21</v>
      </c>
      <c r="O15" s="24" t="s">
        <v>21</v>
      </c>
      <c r="P15" s="24" t="s">
        <v>21</v>
      </c>
      <c r="Q15" s="25" t="s">
        <v>22</v>
      </c>
      <c r="R15" s="27" t="s">
        <v>22</v>
      </c>
      <c r="S15" s="26" t="s">
        <v>22</v>
      </c>
      <c r="T15" s="8" t="s">
        <v>25</v>
      </c>
      <c r="U15" s="8" t="s">
        <v>25</v>
      </c>
      <c r="V15" s="71" t="s">
        <v>25</v>
      </c>
      <c r="W15" s="8" t="s">
        <v>27</v>
      </c>
      <c r="X15" s="7" t="s">
        <v>27</v>
      </c>
      <c r="Y15" s="9" t="s">
        <v>27</v>
      </c>
      <c r="Z15" s="8" t="s">
        <v>28</v>
      </c>
      <c r="AA15" s="7" t="s">
        <v>28</v>
      </c>
      <c r="AB15" s="9" t="s">
        <v>28</v>
      </c>
      <c r="AC15" s="8" t="s">
        <v>29</v>
      </c>
      <c r="AD15" s="7" t="s">
        <v>29</v>
      </c>
      <c r="AE15" s="9" t="s">
        <v>29</v>
      </c>
      <c r="AF15" s="8" t="s">
        <v>30</v>
      </c>
      <c r="AG15" s="7" t="s">
        <v>30</v>
      </c>
      <c r="AH15" s="9" t="s">
        <v>30</v>
      </c>
      <c r="AI15" s="8" t="s">
        <v>31</v>
      </c>
      <c r="AJ15" s="7" t="s">
        <v>31</v>
      </c>
      <c r="AK15" s="9" t="s">
        <v>31</v>
      </c>
      <c r="AL15" s="8" t="s">
        <v>37</v>
      </c>
      <c r="AM15" s="7" t="s">
        <v>37</v>
      </c>
      <c r="AN15" s="149" t="s">
        <v>37</v>
      </c>
      <c r="AO15" s="127" t="s">
        <v>33</v>
      </c>
      <c r="AP15" s="127" t="s">
        <v>33</v>
      </c>
      <c r="AQ15" s="9" t="s">
        <v>33</v>
      </c>
      <c r="AR15" s="127" t="s">
        <v>36</v>
      </c>
      <c r="AS15" s="84" t="s">
        <v>36</v>
      </c>
      <c r="AT15" s="152" t="s">
        <v>36</v>
      </c>
      <c r="AU15" s="127" t="s">
        <v>40</v>
      </c>
      <c r="AV15" s="84" t="s">
        <v>40</v>
      </c>
      <c r="AW15" s="152" t="s">
        <v>40</v>
      </c>
      <c r="AX15" s="127" t="s">
        <v>39</v>
      </c>
      <c r="AY15" s="84" t="s">
        <v>39</v>
      </c>
      <c r="AZ15" s="152" t="s">
        <v>39</v>
      </c>
      <c r="BA15" s="137" t="s">
        <v>41</v>
      </c>
      <c r="BB15" s="137" t="s">
        <v>41</v>
      </c>
      <c r="BC15" s="93" t="s">
        <v>41</v>
      </c>
      <c r="BD15" s="137" t="s">
        <v>42</v>
      </c>
      <c r="BE15" s="137" t="s">
        <v>42</v>
      </c>
      <c r="BF15" s="94" t="s">
        <v>42</v>
      </c>
      <c r="BG15" s="129" t="s">
        <v>44</v>
      </c>
      <c r="BH15" s="176" t="s">
        <v>44</v>
      </c>
      <c r="BI15" s="130" t="s">
        <v>44</v>
      </c>
      <c r="BJ15" s="129" t="s">
        <v>45</v>
      </c>
      <c r="BK15" s="176" t="s">
        <v>45</v>
      </c>
      <c r="BL15" s="130" t="s">
        <v>45</v>
      </c>
      <c r="BM15" s="129" t="s">
        <v>46</v>
      </c>
      <c r="BN15" s="176" t="s">
        <v>46</v>
      </c>
      <c r="BO15" s="130" t="s">
        <v>46</v>
      </c>
    </row>
    <row r="16" spans="1:67" s="37" customFormat="1" ht="28.8" x14ac:dyDescent="0.3">
      <c r="A16" s="57" t="s">
        <v>23</v>
      </c>
      <c r="B16" s="58" t="s">
        <v>8</v>
      </c>
      <c r="C16" s="59" t="s">
        <v>9</v>
      </c>
      <c r="D16" s="60" t="s">
        <v>17</v>
      </c>
      <c r="E16" s="59" t="s">
        <v>8</v>
      </c>
      <c r="F16" s="59" t="s">
        <v>9</v>
      </c>
      <c r="G16" s="59" t="s">
        <v>17</v>
      </c>
      <c r="H16" s="58" t="s">
        <v>8</v>
      </c>
      <c r="I16" s="59" t="s">
        <v>9</v>
      </c>
      <c r="J16" s="60" t="s">
        <v>17</v>
      </c>
      <c r="K16" s="59" t="s">
        <v>8</v>
      </c>
      <c r="L16" s="59" t="s">
        <v>9</v>
      </c>
      <c r="M16" s="60" t="s">
        <v>17</v>
      </c>
      <c r="N16" s="58" t="s">
        <v>8</v>
      </c>
      <c r="O16" s="59" t="s">
        <v>9</v>
      </c>
      <c r="P16" s="59" t="s">
        <v>17</v>
      </c>
      <c r="Q16" s="58" t="s">
        <v>8</v>
      </c>
      <c r="R16" s="59" t="s">
        <v>9</v>
      </c>
      <c r="S16" s="60" t="s">
        <v>17</v>
      </c>
      <c r="T16" s="58" t="s">
        <v>8</v>
      </c>
      <c r="U16" s="59" t="s">
        <v>9</v>
      </c>
      <c r="V16" s="60" t="s">
        <v>17</v>
      </c>
      <c r="W16" s="54" t="s">
        <v>8</v>
      </c>
      <c r="X16" s="55" t="s">
        <v>9</v>
      </c>
      <c r="Y16" s="56" t="s">
        <v>17</v>
      </c>
      <c r="Z16" s="54" t="s">
        <v>8</v>
      </c>
      <c r="AA16" s="55" t="s">
        <v>9</v>
      </c>
      <c r="AB16" s="56" t="s">
        <v>17</v>
      </c>
      <c r="AC16" s="54" t="s">
        <v>8</v>
      </c>
      <c r="AD16" s="55" t="s">
        <v>9</v>
      </c>
      <c r="AE16" s="56" t="s">
        <v>17</v>
      </c>
      <c r="AF16" s="85" t="s">
        <v>8</v>
      </c>
      <c r="AG16" s="86" t="s">
        <v>9</v>
      </c>
      <c r="AH16" s="87" t="s">
        <v>17</v>
      </c>
      <c r="AI16" s="54" t="s">
        <v>8</v>
      </c>
      <c r="AJ16" s="55" t="s">
        <v>9</v>
      </c>
      <c r="AK16" s="56" t="s">
        <v>17</v>
      </c>
      <c r="AL16" s="54" t="s">
        <v>8</v>
      </c>
      <c r="AM16" s="55" t="s">
        <v>9</v>
      </c>
      <c r="AN16" s="139" t="s">
        <v>17</v>
      </c>
      <c r="AO16" s="55" t="s">
        <v>8</v>
      </c>
      <c r="AP16" s="55" t="s">
        <v>9</v>
      </c>
      <c r="AQ16" s="56" t="s">
        <v>17</v>
      </c>
      <c r="AR16" s="54" t="s">
        <v>8</v>
      </c>
      <c r="AS16" s="55" t="s">
        <v>9</v>
      </c>
      <c r="AT16" s="56" t="s">
        <v>17</v>
      </c>
      <c r="AU16" s="54" t="s">
        <v>8</v>
      </c>
      <c r="AV16" s="55" t="s">
        <v>9</v>
      </c>
      <c r="AW16" s="56" t="s">
        <v>17</v>
      </c>
      <c r="AX16" s="85" t="s">
        <v>8</v>
      </c>
      <c r="AY16" s="86" t="s">
        <v>9</v>
      </c>
      <c r="AZ16" s="87" t="s">
        <v>17</v>
      </c>
      <c r="BA16" s="85" t="s">
        <v>8</v>
      </c>
      <c r="BB16" s="86" t="s">
        <v>9</v>
      </c>
      <c r="BC16" s="87" t="s">
        <v>17</v>
      </c>
      <c r="BD16" s="85" t="s">
        <v>8</v>
      </c>
      <c r="BE16" s="86" t="s">
        <v>9</v>
      </c>
      <c r="BF16" s="186" t="s">
        <v>17</v>
      </c>
      <c r="BG16" s="200" t="s">
        <v>8</v>
      </c>
      <c r="BH16" s="86" t="s">
        <v>9</v>
      </c>
      <c r="BI16" s="186" t="s">
        <v>17</v>
      </c>
      <c r="BJ16" s="200" t="s">
        <v>8</v>
      </c>
      <c r="BK16" s="86" t="s">
        <v>9</v>
      </c>
      <c r="BL16" s="186" t="s">
        <v>17</v>
      </c>
      <c r="BM16" s="200" t="s">
        <v>8</v>
      </c>
      <c r="BN16" s="86" t="s">
        <v>9</v>
      </c>
      <c r="BO16" s="186" t="s">
        <v>17</v>
      </c>
    </row>
    <row r="17" spans="1:67" s="37" customFormat="1" x14ac:dyDescent="0.3">
      <c r="A17" s="30" t="s">
        <v>0</v>
      </c>
      <c r="B17" s="31">
        <v>42.9</v>
      </c>
      <c r="C17" s="32">
        <v>40.950000000000003</v>
      </c>
      <c r="D17" s="33">
        <v>16.149999999999999</v>
      </c>
      <c r="E17" s="32">
        <v>46.72</v>
      </c>
      <c r="F17" s="32">
        <v>36.96</v>
      </c>
      <c r="G17" s="32">
        <v>16.32</v>
      </c>
      <c r="H17" s="31">
        <v>43.69</v>
      </c>
      <c r="I17" s="32">
        <v>40.39</v>
      </c>
      <c r="J17" s="33">
        <v>15.93</v>
      </c>
      <c r="K17" s="32">
        <v>49.31</v>
      </c>
      <c r="L17" s="32">
        <v>37.31</v>
      </c>
      <c r="M17" s="33">
        <v>13.38</v>
      </c>
      <c r="N17" s="31">
        <v>50.12</v>
      </c>
      <c r="O17" s="32">
        <v>37.090000000000003</v>
      </c>
      <c r="P17" s="32">
        <v>12.8</v>
      </c>
      <c r="Q17" s="34">
        <v>49.84</v>
      </c>
      <c r="R17" s="35">
        <v>37.6</v>
      </c>
      <c r="S17" s="36">
        <v>12.56</v>
      </c>
      <c r="T17" s="34">
        <v>50.51</v>
      </c>
      <c r="U17" s="35">
        <v>37.119999999999997</v>
      </c>
      <c r="V17" s="36">
        <v>12.37</v>
      </c>
      <c r="W17" s="34">
        <v>48.79</v>
      </c>
      <c r="X17" s="35">
        <v>38.700000000000003</v>
      </c>
      <c r="Y17" s="36">
        <v>12.51</v>
      </c>
      <c r="Z17" s="34">
        <v>48.1</v>
      </c>
      <c r="AA17" s="35">
        <v>38.17</v>
      </c>
      <c r="AB17" s="36">
        <v>13.73</v>
      </c>
      <c r="AC17" s="34">
        <v>52.16</v>
      </c>
      <c r="AD17" s="35">
        <v>36</v>
      </c>
      <c r="AE17" s="36">
        <v>11.84</v>
      </c>
      <c r="AF17" s="34">
        <v>46.6</v>
      </c>
      <c r="AG17" s="35">
        <v>39.24</v>
      </c>
      <c r="AH17" s="36">
        <v>14.15</v>
      </c>
      <c r="AI17" s="34">
        <v>47.7</v>
      </c>
      <c r="AJ17" s="35">
        <v>39.42</v>
      </c>
      <c r="AK17" s="36">
        <v>12.88</v>
      </c>
      <c r="AL17" s="79">
        <v>56.9</v>
      </c>
      <c r="AM17" s="80">
        <v>34.01</v>
      </c>
      <c r="AN17" s="150">
        <v>9.09</v>
      </c>
      <c r="AO17" s="70">
        <v>46.93</v>
      </c>
      <c r="AP17" s="70">
        <v>39.1</v>
      </c>
      <c r="AQ17" s="122">
        <v>13.97</v>
      </c>
      <c r="AR17" s="37">
        <v>50.73</v>
      </c>
      <c r="AS17" s="37">
        <v>35.65</v>
      </c>
      <c r="AT17" s="119">
        <v>13.63</v>
      </c>
      <c r="AU17" s="37">
        <v>49.28</v>
      </c>
      <c r="AV17" s="37">
        <v>40.549999999999997</v>
      </c>
      <c r="AW17" s="120">
        <v>10.17</v>
      </c>
      <c r="AX17" s="88">
        <v>43.94</v>
      </c>
      <c r="AY17" s="88">
        <v>41.37</v>
      </c>
      <c r="AZ17" s="188">
        <v>14.69</v>
      </c>
      <c r="BA17" s="187">
        <v>43.08</v>
      </c>
      <c r="BB17" s="187">
        <v>41.94</v>
      </c>
      <c r="BC17" s="188">
        <v>14.98</v>
      </c>
      <c r="BD17" s="187">
        <v>50.54</v>
      </c>
      <c r="BE17" s="187">
        <v>38.590000000000003</v>
      </c>
      <c r="BF17" s="189">
        <v>10.88</v>
      </c>
      <c r="BG17" s="201">
        <v>43.26</v>
      </c>
      <c r="BH17" s="187">
        <v>39.54</v>
      </c>
      <c r="BI17" s="189">
        <v>17.2</v>
      </c>
      <c r="BJ17" s="201">
        <v>43.66</v>
      </c>
      <c r="BK17" s="187">
        <v>40.89</v>
      </c>
      <c r="BL17" s="189">
        <v>15.45</v>
      </c>
      <c r="BM17" s="201">
        <v>47.32</v>
      </c>
      <c r="BN17" s="187">
        <v>41.58</v>
      </c>
      <c r="BO17" s="189">
        <v>11.1</v>
      </c>
    </row>
    <row r="18" spans="1:67" s="37" customFormat="1" x14ac:dyDescent="0.3">
      <c r="A18" s="30" t="s">
        <v>1</v>
      </c>
      <c r="B18" s="31">
        <v>44.11</v>
      </c>
      <c r="C18" s="32">
        <v>39.44</v>
      </c>
      <c r="D18" s="33">
        <v>16.45</v>
      </c>
      <c r="E18" s="32">
        <v>47.61</v>
      </c>
      <c r="F18" s="32">
        <v>35.840000000000003</v>
      </c>
      <c r="G18" s="32">
        <v>16.55</v>
      </c>
      <c r="H18" s="31">
        <v>46.21</v>
      </c>
      <c r="I18" s="32">
        <v>38.700000000000003</v>
      </c>
      <c r="J18" s="33">
        <v>15.09</v>
      </c>
      <c r="K18" s="32">
        <v>51.48</v>
      </c>
      <c r="L18" s="32">
        <v>35.57</v>
      </c>
      <c r="M18" s="33">
        <v>12.59</v>
      </c>
      <c r="N18" s="31">
        <v>50.81</v>
      </c>
      <c r="O18" s="32">
        <v>36.159999999999997</v>
      </c>
      <c r="P18" s="32">
        <v>13.02</v>
      </c>
      <c r="Q18" s="34">
        <v>53.24</v>
      </c>
      <c r="R18" s="35">
        <v>35.68</v>
      </c>
      <c r="S18" s="36">
        <v>11.08</v>
      </c>
      <c r="T18" s="34">
        <v>54.23</v>
      </c>
      <c r="U18" s="35">
        <v>34.33</v>
      </c>
      <c r="V18" s="36">
        <v>11.43</v>
      </c>
      <c r="W18" s="34">
        <v>49.99</v>
      </c>
      <c r="X18" s="35">
        <v>38.409999999999997</v>
      </c>
      <c r="Y18" s="36">
        <v>11.6</v>
      </c>
      <c r="Z18" s="34">
        <v>50.88</v>
      </c>
      <c r="AA18" s="35">
        <v>37.24</v>
      </c>
      <c r="AB18" s="36">
        <v>11.89</v>
      </c>
      <c r="AC18" s="34">
        <v>51.85</v>
      </c>
      <c r="AD18" s="35">
        <v>37.29</v>
      </c>
      <c r="AE18" s="36">
        <v>10.86</v>
      </c>
      <c r="AF18" s="34">
        <v>50.79</v>
      </c>
      <c r="AG18" s="35">
        <v>36.700000000000003</v>
      </c>
      <c r="AH18" s="36">
        <v>12.5</v>
      </c>
      <c r="AI18" s="34">
        <v>50.05</v>
      </c>
      <c r="AJ18" s="35">
        <v>38.44</v>
      </c>
      <c r="AK18" s="36">
        <v>11.51</v>
      </c>
      <c r="AL18" s="79">
        <v>55.2</v>
      </c>
      <c r="AM18" s="80">
        <v>35.06</v>
      </c>
      <c r="AN18" s="150">
        <v>9.75</v>
      </c>
      <c r="AO18" s="70">
        <v>45.65</v>
      </c>
      <c r="AP18" s="70">
        <v>40.18</v>
      </c>
      <c r="AQ18" s="123">
        <v>14.17</v>
      </c>
      <c r="AR18" s="37">
        <v>47.97</v>
      </c>
      <c r="AS18" s="37">
        <v>38.700000000000003</v>
      </c>
      <c r="AT18" s="119">
        <v>13.33</v>
      </c>
      <c r="AU18" s="37">
        <v>47.35</v>
      </c>
      <c r="AV18" s="37">
        <v>41.56</v>
      </c>
      <c r="AW18" s="119">
        <v>11.08</v>
      </c>
      <c r="AX18" s="88">
        <v>43.05</v>
      </c>
      <c r="AY18" s="88">
        <v>41.38</v>
      </c>
      <c r="AZ18" s="190">
        <v>15.57</v>
      </c>
      <c r="BA18" s="187">
        <v>41.17</v>
      </c>
      <c r="BB18" s="187">
        <v>42.87</v>
      </c>
      <c r="BC18" s="190">
        <v>15.96</v>
      </c>
      <c r="BD18" s="187">
        <v>48.05</v>
      </c>
      <c r="BE18" s="187">
        <v>40.36</v>
      </c>
      <c r="BF18" s="191">
        <v>11.6</v>
      </c>
      <c r="BG18" s="201">
        <v>41.83</v>
      </c>
      <c r="BH18" s="187">
        <v>40.799999999999997</v>
      </c>
      <c r="BI18" s="191">
        <v>17.37</v>
      </c>
      <c r="BJ18" s="201">
        <v>43.18</v>
      </c>
      <c r="BK18" s="187">
        <v>40.64</v>
      </c>
      <c r="BL18" s="191">
        <v>16.18</v>
      </c>
      <c r="BM18" s="201">
        <v>48.34</v>
      </c>
      <c r="BN18" s="187">
        <v>39.92</v>
      </c>
      <c r="BO18" s="191">
        <v>11.74</v>
      </c>
    </row>
    <row r="19" spans="1:67" s="37" customFormat="1" x14ac:dyDescent="0.3">
      <c r="A19" s="30" t="s">
        <v>2</v>
      </c>
      <c r="B19" s="31">
        <v>79.59</v>
      </c>
      <c r="C19" s="32">
        <v>12.4</v>
      </c>
      <c r="D19" s="33">
        <v>8.16</v>
      </c>
      <c r="E19" s="32">
        <v>41.42</v>
      </c>
      <c r="F19" s="32">
        <v>34.99</v>
      </c>
      <c r="G19" s="32">
        <v>23.59</v>
      </c>
      <c r="H19" s="31">
        <v>40.54</v>
      </c>
      <c r="I19" s="32">
        <v>41.11</v>
      </c>
      <c r="J19" s="33">
        <v>18.36</v>
      </c>
      <c r="K19" s="32">
        <v>48.5</v>
      </c>
      <c r="L19" s="32">
        <v>36.19</v>
      </c>
      <c r="M19" s="33">
        <v>15.31</v>
      </c>
      <c r="N19" s="31">
        <v>40.58</v>
      </c>
      <c r="O19" s="32">
        <v>41.16</v>
      </c>
      <c r="P19" s="32">
        <v>18.260000000000002</v>
      </c>
      <c r="Q19" s="34">
        <v>42.41</v>
      </c>
      <c r="R19" s="35">
        <v>43.22</v>
      </c>
      <c r="S19" s="36">
        <v>14.37</v>
      </c>
      <c r="T19" s="34">
        <v>43.49</v>
      </c>
      <c r="U19" s="35">
        <v>40.869999999999997</v>
      </c>
      <c r="V19" s="36">
        <v>15.65</v>
      </c>
      <c r="W19" s="34">
        <v>41.38</v>
      </c>
      <c r="X19" s="35">
        <v>44.64</v>
      </c>
      <c r="Y19" s="36">
        <v>13.97</v>
      </c>
      <c r="Z19" s="34">
        <v>40.24</v>
      </c>
      <c r="AA19" s="35">
        <v>44.93</v>
      </c>
      <c r="AB19" s="36">
        <v>14.83</v>
      </c>
      <c r="AC19" s="34">
        <v>47.45</v>
      </c>
      <c r="AD19" s="35">
        <v>39.700000000000003</v>
      </c>
      <c r="AE19" s="36">
        <v>12.86</v>
      </c>
      <c r="AF19" s="34">
        <v>40.68</v>
      </c>
      <c r="AG19" s="35">
        <v>45.83</v>
      </c>
      <c r="AH19" s="36">
        <v>13.49</v>
      </c>
      <c r="AI19" s="34">
        <v>48.36</v>
      </c>
      <c r="AJ19" s="35">
        <v>39.979999999999997</v>
      </c>
      <c r="AK19" s="36">
        <v>11.66</v>
      </c>
      <c r="AL19" s="79">
        <v>51.52</v>
      </c>
      <c r="AM19" s="80">
        <v>35.979999999999997</v>
      </c>
      <c r="AN19" s="150">
        <v>12.5</v>
      </c>
      <c r="AO19" s="70">
        <v>40.64</v>
      </c>
      <c r="AP19" s="70">
        <v>74.61</v>
      </c>
      <c r="AQ19" s="123">
        <v>11.56</v>
      </c>
      <c r="AR19" s="37">
        <v>41.83</v>
      </c>
      <c r="AS19" s="37">
        <v>45.12</v>
      </c>
      <c r="AT19" s="119">
        <v>13.05</v>
      </c>
      <c r="AU19" s="37">
        <v>36.39</v>
      </c>
      <c r="AV19" s="37">
        <v>49.82</v>
      </c>
      <c r="AW19" s="119">
        <v>13.78</v>
      </c>
      <c r="AX19" s="88">
        <v>40.54</v>
      </c>
      <c r="AY19" s="88">
        <v>43.5</v>
      </c>
      <c r="AZ19" s="190">
        <v>15.96</v>
      </c>
      <c r="BA19" s="187">
        <v>37.96</v>
      </c>
      <c r="BB19" s="187">
        <v>43.43</v>
      </c>
      <c r="BC19" s="190">
        <v>18.61</v>
      </c>
      <c r="BD19" s="187">
        <v>39.090000000000003</v>
      </c>
      <c r="BE19" s="187">
        <v>48.72</v>
      </c>
      <c r="BF19" s="191">
        <v>12.19</v>
      </c>
      <c r="BG19" s="201">
        <v>35.049999999999997</v>
      </c>
      <c r="BH19" s="187">
        <v>46.99</v>
      </c>
      <c r="BI19" s="191">
        <v>17.96</v>
      </c>
      <c r="BJ19" s="201">
        <v>40.340000000000003</v>
      </c>
      <c r="BK19" s="187">
        <v>42.56</v>
      </c>
      <c r="BL19" s="191">
        <v>17.100000000000001</v>
      </c>
      <c r="BM19" s="201">
        <v>46.98</v>
      </c>
      <c r="BN19" s="187">
        <v>38.82</v>
      </c>
      <c r="BO19" s="191">
        <v>14.2</v>
      </c>
    </row>
    <row r="20" spans="1:67" s="37" customFormat="1" x14ac:dyDescent="0.3">
      <c r="A20" s="30" t="s">
        <v>3</v>
      </c>
      <c r="B20" s="31">
        <v>51.64</v>
      </c>
      <c r="C20" s="32">
        <v>36.43</v>
      </c>
      <c r="D20" s="33">
        <v>11.93</v>
      </c>
      <c r="E20" s="32">
        <v>57.77</v>
      </c>
      <c r="F20" s="32">
        <v>29.77</v>
      </c>
      <c r="G20" s="32">
        <v>12.46</v>
      </c>
      <c r="H20" s="31">
        <v>52.08</v>
      </c>
      <c r="I20" s="32">
        <v>36.21</v>
      </c>
      <c r="J20" s="33">
        <v>11.72</v>
      </c>
      <c r="K20" s="32">
        <v>61.09</v>
      </c>
      <c r="L20" s="32">
        <v>29.96</v>
      </c>
      <c r="M20" s="33">
        <v>8.9499999999999993</v>
      </c>
      <c r="N20" s="31">
        <v>60.98</v>
      </c>
      <c r="O20" s="32">
        <v>29.42</v>
      </c>
      <c r="P20" s="32">
        <v>9.6</v>
      </c>
      <c r="Q20" s="34">
        <v>65.61</v>
      </c>
      <c r="R20" s="35">
        <v>24.84</v>
      </c>
      <c r="S20" s="36">
        <v>9.5500000000000007</v>
      </c>
      <c r="T20" s="34">
        <v>62.61</v>
      </c>
      <c r="U20" s="35">
        <v>28.34</v>
      </c>
      <c r="V20" s="36">
        <v>9.0500000000000007</v>
      </c>
      <c r="W20" s="34">
        <v>62.15</v>
      </c>
      <c r="X20" s="35">
        <v>28.44</v>
      </c>
      <c r="Y20" s="36">
        <v>9.41</v>
      </c>
      <c r="Z20" s="34">
        <v>68.069999999999993</v>
      </c>
      <c r="AA20" s="35">
        <v>22.27</v>
      </c>
      <c r="AB20" s="36">
        <v>9.67</v>
      </c>
      <c r="AC20" s="34">
        <v>69.05</v>
      </c>
      <c r="AD20" s="35">
        <v>23.52</v>
      </c>
      <c r="AE20" s="36">
        <v>7.42</v>
      </c>
      <c r="AF20" s="34">
        <v>65.23</v>
      </c>
      <c r="AG20" s="35">
        <v>24.51</v>
      </c>
      <c r="AH20" s="36">
        <v>10.26</v>
      </c>
      <c r="AI20" s="34">
        <v>62.22</v>
      </c>
      <c r="AJ20" s="35">
        <v>25.49</v>
      </c>
      <c r="AK20" s="36">
        <v>12.29</v>
      </c>
      <c r="AL20" s="79">
        <v>76.53</v>
      </c>
      <c r="AM20" s="80">
        <v>15.6</v>
      </c>
      <c r="AN20" s="150">
        <v>7.88</v>
      </c>
      <c r="AO20" s="70">
        <v>70.790000000000006</v>
      </c>
      <c r="AP20" s="70">
        <v>19.37</v>
      </c>
      <c r="AQ20" s="123">
        <v>9.84</v>
      </c>
      <c r="AR20" s="37">
        <v>72.260000000000005</v>
      </c>
      <c r="AS20" s="37">
        <v>17.170000000000002</v>
      </c>
      <c r="AT20" s="119">
        <v>10.57</v>
      </c>
      <c r="AU20" s="37">
        <v>62.9</v>
      </c>
      <c r="AV20" s="37">
        <v>28.42</v>
      </c>
      <c r="AW20" s="119">
        <v>8.68</v>
      </c>
      <c r="AX20" s="88">
        <v>57.77</v>
      </c>
      <c r="AY20" s="88">
        <v>28.39</v>
      </c>
      <c r="AZ20" s="190">
        <v>13.83</v>
      </c>
      <c r="BA20" s="187">
        <v>59.74</v>
      </c>
      <c r="BB20" s="187">
        <v>27.92</v>
      </c>
      <c r="BC20" s="190">
        <v>12.34</v>
      </c>
      <c r="BD20" s="187">
        <v>61.72</v>
      </c>
      <c r="BE20" s="187">
        <v>26.49</v>
      </c>
      <c r="BF20" s="191">
        <v>11.79</v>
      </c>
      <c r="BG20" s="201">
        <v>63.37</v>
      </c>
      <c r="BH20" s="187">
        <v>25.84</v>
      </c>
      <c r="BI20" s="191">
        <v>10.79</v>
      </c>
      <c r="BJ20" s="201">
        <v>66.39</v>
      </c>
      <c r="BK20" s="187">
        <v>23.85</v>
      </c>
      <c r="BL20" s="191">
        <v>9.76</v>
      </c>
      <c r="BM20" s="201">
        <v>68.260000000000005</v>
      </c>
      <c r="BN20" s="187">
        <v>23.97</v>
      </c>
      <c r="BO20" s="191">
        <v>7.77</v>
      </c>
    </row>
    <row r="21" spans="1:67" s="37" customFormat="1" x14ac:dyDescent="0.3">
      <c r="A21" s="30" t="s">
        <v>4</v>
      </c>
      <c r="B21" s="31">
        <v>47.44</v>
      </c>
      <c r="C21" s="32">
        <v>38.93</v>
      </c>
      <c r="D21" s="33">
        <v>13.63</v>
      </c>
      <c r="E21" s="32">
        <v>52.65</v>
      </c>
      <c r="F21" s="32">
        <v>33.520000000000003</v>
      </c>
      <c r="G21" s="32">
        <v>13.82</v>
      </c>
      <c r="H21" s="31">
        <v>47.97</v>
      </c>
      <c r="I21" s="32">
        <v>38.82</v>
      </c>
      <c r="J21" s="33">
        <v>13.2</v>
      </c>
      <c r="K21" s="32">
        <v>54.86</v>
      </c>
      <c r="L21" s="32">
        <v>35.14</v>
      </c>
      <c r="M21" s="33">
        <v>10</v>
      </c>
      <c r="N21" s="31">
        <v>58.39</v>
      </c>
      <c r="O21" s="32">
        <v>30.45</v>
      </c>
      <c r="P21" s="32">
        <v>11.16</v>
      </c>
      <c r="Q21" s="34">
        <v>62.38</v>
      </c>
      <c r="R21" s="35">
        <v>27.51</v>
      </c>
      <c r="S21" s="36">
        <v>10.11</v>
      </c>
      <c r="T21" s="34">
        <v>58.82</v>
      </c>
      <c r="U21" s="35">
        <v>30.52</v>
      </c>
      <c r="V21" s="36">
        <v>10.66</v>
      </c>
      <c r="W21" s="34">
        <v>57.71</v>
      </c>
      <c r="X21" s="35">
        <v>31.68</v>
      </c>
      <c r="Y21" s="36">
        <v>10.61</v>
      </c>
      <c r="Z21" s="34">
        <v>59.25</v>
      </c>
      <c r="AA21" s="35">
        <v>29.71</v>
      </c>
      <c r="AB21" s="36">
        <v>11.04</v>
      </c>
      <c r="AC21" s="34">
        <v>63.16</v>
      </c>
      <c r="AD21" s="35">
        <v>27.31</v>
      </c>
      <c r="AE21" s="36">
        <v>9.5299999999999994</v>
      </c>
      <c r="AF21" s="34">
        <v>58.92</v>
      </c>
      <c r="AG21" s="35">
        <v>29.42</v>
      </c>
      <c r="AH21" s="36">
        <v>11.65</v>
      </c>
      <c r="AI21" s="34">
        <v>58.92</v>
      </c>
      <c r="AJ21" s="35">
        <v>29.73</v>
      </c>
      <c r="AK21" s="36">
        <v>11.35</v>
      </c>
      <c r="AL21" s="79">
        <v>71.89</v>
      </c>
      <c r="AM21" s="80">
        <v>18.829999999999998</v>
      </c>
      <c r="AN21" s="150">
        <v>9.2799999999999994</v>
      </c>
      <c r="AO21" s="70">
        <v>64.61</v>
      </c>
      <c r="AP21" s="70">
        <v>24.42</v>
      </c>
      <c r="AQ21" s="123">
        <v>10.96</v>
      </c>
      <c r="AR21" s="37">
        <v>65.45</v>
      </c>
      <c r="AS21" s="37">
        <v>22.65</v>
      </c>
      <c r="AT21" s="119">
        <v>11.91</v>
      </c>
      <c r="AU21" s="37">
        <v>56.78</v>
      </c>
      <c r="AV21" s="37">
        <v>33.5</v>
      </c>
      <c r="AW21" s="119">
        <v>9.7200000000000006</v>
      </c>
      <c r="AX21" s="88">
        <v>49.59</v>
      </c>
      <c r="AY21" s="88">
        <v>36.17</v>
      </c>
      <c r="AZ21" s="190">
        <v>14.24</v>
      </c>
      <c r="BA21" s="187">
        <v>47.92</v>
      </c>
      <c r="BB21" s="187">
        <v>37.08</v>
      </c>
      <c r="BC21" s="190">
        <v>15</v>
      </c>
      <c r="BD21" s="187">
        <v>54.13</v>
      </c>
      <c r="BE21" s="187">
        <v>33.520000000000003</v>
      </c>
      <c r="BF21" s="191">
        <v>12.35</v>
      </c>
      <c r="BG21" s="201">
        <v>47.74</v>
      </c>
      <c r="BH21" s="187">
        <v>35.81</v>
      </c>
      <c r="BI21" s="191">
        <v>16.45</v>
      </c>
      <c r="BJ21" s="201">
        <v>49.81</v>
      </c>
      <c r="BK21" s="187">
        <v>35.51</v>
      </c>
      <c r="BL21" s="191">
        <v>14.68</v>
      </c>
      <c r="BM21" s="201">
        <v>53.49</v>
      </c>
      <c r="BN21" s="187">
        <v>34.97</v>
      </c>
      <c r="BO21" s="191">
        <v>11.54</v>
      </c>
    </row>
    <row r="22" spans="1:67" s="37" customFormat="1" x14ac:dyDescent="0.3">
      <c r="A22" s="30" t="s">
        <v>5</v>
      </c>
      <c r="B22" s="31">
        <v>46.73</v>
      </c>
      <c r="C22" s="32">
        <v>41.26</v>
      </c>
      <c r="D22" s="33">
        <v>12.01</v>
      </c>
      <c r="E22" s="32">
        <v>53.5</v>
      </c>
      <c r="F22" s="32">
        <v>33.82</v>
      </c>
      <c r="G22" s="32">
        <v>12.68</v>
      </c>
      <c r="H22" s="31">
        <v>48.01</v>
      </c>
      <c r="I22" s="32">
        <v>39.020000000000003</v>
      </c>
      <c r="J22" s="33">
        <v>12.98</v>
      </c>
      <c r="K22" s="32">
        <v>53.68</v>
      </c>
      <c r="L22" s="32">
        <v>34.97</v>
      </c>
      <c r="M22" s="33">
        <v>11.34</v>
      </c>
      <c r="N22" s="31">
        <v>56.07</v>
      </c>
      <c r="O22" s="32">
        <v>31.78</v>
      </c>
      <c r="P22" s="32">
        <v>12.15</v>
      </c>
      <c r="Q22" s="34">
        <v>58</v>
      </c>
      <c r="R22" s="35">
        <v>31.38</v>
      </c>
      <c r="S22" s="36">
        <v>10.62</v>
      </c>
      <c r="T22" s="34">
        <v>57.56</v>
      </c>
      <c r="U22" s="35">
        <v>32.36</v>
      </c>
      <c r="V22" s="36">
        <v>10.08</v>
      </c>
      <c r="W22" s="34">
        <v>55.02</v>
      </c>
      <c r="X22" s="35">
        <v>33.69</v>
      </c>
      <c r="Y22" s="36">
        <v>11.29</v>
      </c>
      <c r="Z22" s="34">
        <v>59.89</v>
      </c>
      <c r="AA22" s="35">
        <v>29.1</v>
      </c>
      <c r="AB22" s="36">
        <v>11.01</v>
      </c>
      <c r="AC22" s="34">
        <v>63.12</v>
      </c>
      <c r="AD22" s="35">
        <v>27.7</v>
      </c>
      <c r="AE22" s="36">
        <v>9.19</v>
      </c>
      <c r="AF22" s="34">
        <v>57.08</v>
      </c>
      <c r="AG22" s="35">
        <v>30.96</v>
      </c>
      <c r="AH22" s="36">
        <v>11.96</v>
      </c>
      <c r="AI22" s="34">
        <v>56.78</v>
      </c>
      <c r="AJ22" s="35">
        <v>31.25</v>
      </c>
      <c r="AK22" s="36">
        <v>11.97</v>
      </c>
      <c r="AL22" s="79">
        <v>53.09</v>
      </c>
      <c r="AM22" s="80">
        <v>37.72</v>
      </c>
      <c r="AN22" s="150">
        <v>9.19</v>
      </c>
      <c r="AO22" s="70">
        <v>44.3</v>
      </c>
      <c r="AP22" s="70">
        <v>41.18</v>
      </c>
      <c r="AQ22" s="123">
        <v>14.52</v>
      </c>
      <c r="AR22" s="37">
        <v>46.76</v>
      </c>
      <c r="AS22" s="37">
        <v>39.33</v>
      </c>
      <c r="AT22" s="119">
        <v>13.91</v>
      </c>
      <c r="AU22" s="37">
        <v>49.68</v>
      </c>
      <c r="AV22" s="37">
        <v>39.450000000000003</v>
      </c>
      <c r="AW22" s="119">
        <v>10.87</v>
      </c>
      <c r="AX22" s="88">
        <v>43.64</v>
      </c>
      <c r="AY22" s="88">
        <v>41.14</v>
      </c>
      <c r="AZ22" s="190">
        <v>15.21</v>
      </c>
      <c r="BA22" s="187">
        <v>42.09</v>
      </c>
      <c r="BB22" s="187">
        <v>42.93</v>
      </c>
      <c r="BC22" s="190">
        <v>14.98</v>
      </c>
      <c r="BD22" s="187">
        <v>47.39</v>
      </c>
      <c r="BE22" s="187">
        <v>40.71</v>
      </c>
      <c r="BF22" s="191">
        <v>11.91</v>
      </c>
      <c r="BG22" s="201">
        <v>44.47</v>
      </c>
      <c r="BH22" s="187">
        <v>38.549999999999997</v>
      </c>
      <c r="BI22" s="191">
        <v>16.98</v>
      </c>
      <c r="BJ22" s="201">
        <v>44.37</v>
      </c>
      <c r="BK22" s="187">
        <v>40.74</v>
      </c>
      <c r="BL22" s="191">
        <v>14.9</v>
      </c>
      <c r="BM22" s="201">
        <v>48.5</v>
      </c>
      <c r="BN22" s="187">
        <v>40.76</v>
      </c>
      <c r="BO22" s="191">
        <v>10.74</v>
      </c>
    </row>
    <row r="23" spans="1:67" s="37" customFormat="1" x14ac:dyDescent="0.3">
      <c r="A23" s="30" t="s">
        <v>7</v>
      </c>
      <c r="B23" s="31">
        <v>44.34</v>
      </c>
      <c r="C23" s="32">
        <v>41.39</v>
      </c>
      <c r="D23" s="33">
        <v>14.28</v>
      </c>
      <c r="E23" s="32">
        <v>49.25</v>
      </c>
      <c r="F23" s="32">
        <v>35.94</v>
      </c>
      <c r="G23" s="32">
        <v>14.54</v>
      </c>
      <c r="H23" s="31">
        <v>45.87</v>
      </c>
      <c r="I23" s="32">
        <v>41.12</v>
      </c>
      <c r="J23" s="33">
        <v>13.01</v>
      </c>
      <c r="K23" s="32">
        <v>52.73</v>
      </c>
      <c r="L23" s="32">
        <v>34.67</v>
      </c>
      <c r="M23" s="33">
        <v>12.61</v>
      </c>
      <c r="N23" s="31">
        <v>49.66</v>
      </c>
      <c r="O23" s="32">
        <v>37.53</v>
      </c>
      <c r="P23" s="32">
        <v>12.8</v>
      </c>
      <c r="Q23" s="34">
        <v>54.44</v>
      </c>
      <c r="R23" s="35">
        <v>34.17</v>
      </c>
      <c r="S23" s="36">
        <v>11.38</v>
      </c>
      <c r="T23" s="34">
        <v>35.42</v>
      </c>
      <c r="U23" s="35">
        <v>34.22</v>
      </c>
      <c r="V23" s="36">
        <v>12.36</v>
      </c>
      <c r="W23" s="34">
        <v>49.69</v>
      </c>
      <c r="X23" s="35">
        <v>38.4</v>
      </c>
      <c r="Y23" s="36">
        <v>11.92</v>
      </c>
      <c r="Z23" s="34">
        <v>50.26</v>
      </c>
      <c r="AA23" s="35">
        <v>38.590000000000003</v>
      </c>
      <c r="AB23" s="36">
        <v>11.16</v>
      </c>
      <c r="AC23" s="34">
        <v>50.48</v>
      </c>
      <c r="AD23" s="35">
        <v>38.049999999999997</v>
      </c>
      <c r="AE23" s="36">
        <v>11.47</v>
      </c>
      <c r="AF23" s="34">
        <v>49.83</v>
      </c>
      <c r="AG23" s="35">
        <v>37.85</v>
      </c>
      <c r="AH23" s="36">
        <v>12.32</v>
      </c>
      <c r="AI23" s="34">
        <v>47.4</v>
      </c>
      <c r="AJ23" s="35">
        <v>40.93</v>
      </c>
      <c r="AK23" s="36">
        <v>11.67</v>
      </c>
      <c r="AL23" s="79">
        <v>56.93</v>
      </c>
      <c r="AM23" s="80">
        <v>34.75</v>
      </c>
      <c r="AN23" s="150">
        <v>8.32</v>
      </c>
      <c r="AO23" s="70">
        <v>48.68</v>
      </c>
      <c r="AP23" s="70">
        <v>39.56</v>
      </c>
      <c r="AQ23" s="123">
        <v>11.76</v>
      </c>
      <c r="AR23" s="37">
        <v>53.83</v>
      </c>
      <c r="AS23" s="37">
        <v>36.409999999999997</v>
      </c>
      <c r="AT23" s="119">
        <v>9.76</v>
      </c>
      <c r="AU23" s="37">
        <v>46.62</v>
      </c>
      <c r="AV23" s="37">
        <v>43.63</v>
      </c>
      <c r="AW23" s="119">
        <v>9.75</v>
      </c>
      <c r="AX23" s="88">
        <v>40.840000000000003</v>
      </c>
      <c r="AY23" s="88">
        <v>45.27</v>
      </c>
      <c r="AZ23" s="190">
        <v>13.89</v>
      </c>
      <c r="BA23" s="187">
        <v>42.01</v>
      </c>
      <c r="BB23" s="187">
        <v>43.93</v>
      </c>
      <c r="BC23" s="190">
        <v>14.06</v>
      </c>
      <c r="BD23" s="187">
        <v>49.09</v>
      </c>
      <c r="BE23" s="187">
        <v>41.49</v>
      </c>
      <c r="BF23" s="191">
        <v>9.43</v>
      </c>
      <c r="BG23" s="201">
        <v>41.65</v>
      </c>
      <c r="BH23" s="187">
        <v>41.21</v>
      </c>
      <c r="BI23" s="191">
        <v>17.14</v>
      </c>
      <c r="BJ23" s="201">
        <v>41.51</v>
      </c>
      <c r="BK23" s="187">
        <v>43.09</v>
      </c>
      <c r="BL23" s="191">
        <v>15.4</v>
      </c>
      <c r="BM23" s="201">
        <v>44.53</v>
      </c>
      <c r="BN23" s="187">
        <v>45.4</v>
      </c>
      <c r="BO23" s="191">
        <v>10.07</v>
      </c>
    </row>
    <row r="24" spans="1:67" s="37" customFormat="1" ht="15" thickBot="1" x14ac:dyDescent="0.35">
      <c r="A24" s="38" t="s">
        <v>6</v>
      </c>
      <c r="B24" s="39">
        <v>46.87</v>
      </c>
      <c r="C24" s="40">
        <v>41.21</v>
      </c>
      <c r="D24" s="41">
        <v>11.92</v>
      </c>
      <c r="E24" s="40">
        <v>52.69</v>
      </c>
      <c r="F24" s="40">
        <v>34.78</v>
      </c>
      <c r="G24" s="40">
        <v>12.54</v>
      </c>
      <c r="H24" s="39">
        <v>49.42</v>
      </c>
      <c r="I24" s="40">
        <v>38.17</v>
      </c>
      <c r="J24" s="41">
        <v>12.41</v>
      </c>
      <c r="K24" s="40">
        <v>53.39</v>
      </c>
      <c r="L24" s="40">
        <v>34.090000000000003</v>
      </c>
      <c r="M24" s="41">
        <v>9.52</v>
      </c>
      <c r="N24" s="39">
        <v>62.19</v>
      </c>
      <c r="O24" s="40">
        <v>28.6</v>
      </c>
      <c r="P24" s="40">
        <v>9.2100000000000009</v>
      </c>
      <c r="Q24" s="42">
        <v>66.63</v>
      </c>
      <c r="R24" s="43">
        <v>24.45</v>
      </c>
      <c r="S24" s="44">
        <v>8.93</v>
      </c>
      <c r="T24" s="42">
        <v>60.02</v>
      </c>
      <c r="U24" s="43">
        <v>29.75</v>
      </c>
      <c r="V24" s="44">
        <v>10.23</v>
      </c>
      <c r="W24" s="42">
        <v>62.13</v>
      </c>
      <c r="X24" s="43">
        <v>28.35</v>
      </c>
      <c r="Y24" s="44">
        <v>9.52</v>
      </c>
      <c r="Z24" s="42">
        <v>64.12</v>
      </c>
      <c r="AA24" s="43">
        <v>25.5</v>
      </c>
      <c r="AB24" s="44">
        <v>10.38</v>
      </c>
      <c r="AC24" s="42">
        <v>70.55</v>
      </c>
      <c r="AD24" s="43">
        <v>21.42</v>
      </c>
      <c r="AE24" s="44">
        <v>8.0299999999999994</v>
      </c>
      <c r="AF24" s="42">
        <v>61.55</v>
      </c>
      <c r="AG24" s="43">
        <v>27.43</v>
      </c>
      <c r="AH24" s="44">
        <v>11.02</v>
      </c>
      <c r="AI24" s="42">
        <v>62.22</v>
      </c>
      <c r="AJ24" s="43">
        <v>25.89</v>
      </c>
      <c r="AK24" s="44">
        <v>11.89</v>
      </c>
      <c r="AL24" s="82">
        <v>62.89</v>
      </c>
      <c r="AM24" s="83">
        <v>28.85</v>
      </c>
      <c r="AN24" s="151">
        <v>8.26</v>
      </c>
      <c r="AO24" s="124">
        <v>50.85</v>
      </c>
      <c r="AP24" s="124">
        <v>35.47</v>
      </c>
      <c r="AQ24" s="125">
        <v>13.68</v>
      </c>
      <c r="AR24" s="117">
        <v>53.19</v>
      </c>
      <c r="AS24" s="117">
        <v>34.32</v>
      </c>
      <c r="AT24" s="118">
        <v>12.5</v>
      </c>
      <c r="AU24" s="117">
        <v>54.16</v>
      </c>
      <c r="AV24" s="117">
        <v>35.54</v>
      </c>
      <c r="AW24" s="118">
        <v>10.29</v>
      </c>
      <c r="AX24" s="197">
        <v>49.53</v>
      </c>
      <c r="AY24" s="196">
        <v>36.090000000000003</v>
      </c>
      <c r="AZ24" s="198">
        <v>14.38</v>
      </c>
      <c r="BA24" s="192">
        <v>46.66</v>
      </c>
      <c r="BB24" s="193">
        <v>41.21</v>
      </c>
      <c r="BC24" s="194">
        <v>12.13</v>
      </c>
      <c r="BD24" s="192">
        <v>55.3</v>
      </c>
      <c r="BE24" s="193">
        <v>33.24</v>
      </c>
      <c r="BF24" s="195">
        <v>11.46</v>
      </c>
      <c r="BG24" s="202">
        <v>53.05</v>
      </c>
      <c r="BH24" s="193">
        <v>34.479999999999997</v>
      </c>
      <c r="BI24" s="195">
        <v>12.47</v>
      </c>
      <c r="BJ24" s="202">
        <v>55.61</v>
      </c>
      <c r="BK24" s="193">
        <v>33.409999999999997</v>
      </c>
      <c r="BL24" s="195">
        <v>10.99</v>
      </c>
      <c r="BM24" s="202">
        <v>60.21</v>
      </c>
      <c r="BN24" s="193">
        <v>31.08</v>
      </c>
      <c r="BO24" s="195">
        <v>8.7200000000000006</v>
      </c>
    </row>
    <row r="25" spans="1:67" s="37" customFormat="1" ht="15" thickTop="1" x14ac:dyDescent="0.3">
      <c r="B25" s="32"/>
      <c r="C25" s="32"/>
      <c r="D25" s="32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AF25" s="88"/>
      <c r="AG25" s="88"/>
      <c r="AH25" s="88"/>
      <c r="AO25" s="70"/>
      <c r="AP25" s="70"/>
      <c r="AQ25" s="70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</row>
    <row r="26" spans="1:67" s="37" customFormat="1" ht="15" thickBot="1" x14ac:dyDescent="0.35">
      <c r="A26" s="117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AF26" s="88"/>
      <c r="AG26" s="88"/>
      <c r="AH26" s="88"/>
      <c r="AO26" s="128"/>
      <c r="AP26" s="128"/>
      <c r="AQ26" s="124"/>
      <c r="AR26" s="117"/>
      <c r="AS26" s="117"/>
      <c r="AT26" s="73"/>
      <c r="AU26" s="117"/>
      <c r="AV26" s="117"/>
      <c r="AW26" s="73"/>
      <c r="AX26" s="196"/>
      <c r="AY26" s="196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</row>
    <row r="27" spans="1:67" s="37" customFormat="1" ht="15" thickTop="1" x14ac:dyDescent="0.3">
      <c r="A27" s="154" t="s">
        <v>13</v>
      </c>
      <c r="B27" s="131" t="s">
        <v>11</v>
      </c>
      <c r="C27" s="132" t="s">
        <v>11</v>
      </c>
      <c r="D27" s="133" t="s">
        <v>11</v>
      </c>
      <c r="E27" s="132" t="s">
        <v>15</v>
      </c>
      <c r="F27" s="132" t="s">
        <v>15</v>
      </c>
      <c r="G27" s="132" t="s">
        <v>15</v>
      </c>
      <c r="H27" s="131" t="s">
        <v>16</v>
      </c>
      <c r="I27" s="132" t="s">
        <v>16</v>
      </c>
      <c r="J27" s="133" t="s">
        <v>16</v>
      </c>
      <c r="K27" s="132" t="s">
        <v>20</v>
      </c>
      <c r="L27" s="132" t="s">
        <v>20</v>
      </c>
      <c r="M27" s="133" t="s">
        <v>20</v>
      </c>
      <c r="N27" s="101" t="s">
        <v>21</v>
      </c>
      <c r="O27" s="101" t="s">
        <v>21</v>
      </c>
      <c r="P27" s="134" t="s">
        <v>21</v>
      </c>
      <c r="Q27" s="102" t="s">
        <v>22</v>
      </c>
      <c r="R27" s="135" t="s">
        <v>22</v>
      </c>
      <c r="S27" s="103" t="s">
        <v>22</v>
      </c>
      <c r="T27" s="92" t="s">
        <v>25</v>
      </c>
      <c r="U27" s="92" t="s">
        <v>25</v>
      </c>
      <c r="V27" s="136" t="s">
        <v>25</v>
      </c>
      <c r="W27" s="92" t="s">
        <v>27</v>
      </c>
      <c r="X27" s="137" t="s">
        <v>27</v>
      </c>
      <c r="Y27" s="93" t="s">
        <v>27</v>
      </c>
      <c r="Z27" s="92" t="s">
        <v>28</v>
      </c>
      <c r="AA27" s="137" t="s">
        <v>28</v>
      </c>
      <c r="AB27" s="93" t="s">
        <v>28</v>
      </c>
      <c r="AC27" s="92" t="s">
        <v>29</v>
      </c>
      <c r="AD27" s="137" t="s">
        <v>29</v>
      </c>
      <c r="AE27" s="93" t="s">
        <v>29</v>
      </c>
      <c r="AF27" s="92" t="s">
        <v>30</v>
      </c>
      <c r="AG27" s="137" t="s">
        <v>30</v>
      </c>
      <c r="AH27" s="93" t="s">
        <v>30</v>
      </c>
      <c r="AI27" s="92" t="s">
        <v>31</v>
      </c>
      <c r="AJ27" s="137" t="s">
        <v>31</v>
      </c>
      <c r="AK27" s="93" t="s">
        <v>31</v>
      </c>
      <c r="AL27" s="8" t="s">
        <v>37</v>
      </c>
      <c r="AM27" s="7" t="s">
        <v>37</v>
      </c>
      <c r="AN27" s="149" t="s">
        <v>37</v>
      </c>
      <c r="AO27" s="137" t="s">
        <v>33</v>
      </c>
      <c r="AP27" s="137" t="s">
        <v>33</v>
      </c>
      <c r="AQ27" s="153" t="s">
        <v>33</v>
      </c>
      <c r="AR27" s="127" t="s">
        <v>36</v>
      </c>
      <c r="AS27" s="84" t="s">
        <v>36</v>
      </c>
      <c r="AT27" s="152" t="s">
        <v>36</v>
      </c>
      <c r="AU27" s="127" t="s">
        <v>40</v>
      </c>
      <c r="AV27" s="84" t="s">
        <v>40</v>
      </c>
      <c r="AW27" s="152" t="s">
        <v>40</v>
      </c>
      <c r="AX27" s="127" t="s">
        <v>39</v>
      </c>
      <c r="AY27" s="84" t="s">
        <v>39</v>
      </c>
      <c r="AZ27" s="152" t="s">
        <v>39</v>
      </c>
      <c r="BA27" s="137" t="s">
        <v>41</v>
      </c>
      <c r="BB27" s="137" t="s">
        <v>41</v>
      </c>
      <c r="BC27" s="93" t="s">
        <v>41</v>
      </c>
      <c r="BD27" s="137" t="s">
        <v>42</v>
      </c>
      <c r="BE27" s="137" t="s">
        <v>42</v>
      </c>
      <c r="BF27" s="94" t="s">
        <v>42</v>
      </c>
      <c r="BG27" s="129" t="s">
        <v>44</v>
      </c>
      <c r="BH27" s="176" t="s">
        <v>44</v>
      </c>
      <c r="BI27" s="130" t="s">
        <v>44</v>
      </c>
      <c r="BJ27" s="129" t="s">
        <v>45</v>
      </c>
      <c r="BK27" s="176" t="s">
        <v>45</v>
      </c>
      <c r="BL27" s="130" t="s">
        <v>45</v>
      </c>
      <c r="BM27" s="129" t="s">
        <v>46</v>
      </c>
      <c r="BN27" s="176" t="s">
        <v>46</v>
      </c>
      <c r="BO27" s="130" t="s">
        <v>46</v>
      </c>
    </row>
    <row r="28" spans="1:67" s="37" customFormat="1" ht="28.8" x14ac:dyDescent="0.3">
      <c r="A28" s="138" t="s">
        <v>23</v>
      </c>
      <c r="B28" s="58" t="s">
        <v>8</v>
      </c>
      <c r="C28" s="59" t="s">
        <v>9</v>
      </c>
      <c r="D28" s="60" t="s">
        <v>10</v>
      </c>
      <c r="E28" s="59" t="s">
        <v>8</v>
      </c>
      <c r="F28" s="59" t="s">
        <v>9</v>
      </c>
      <c r="G28" s="59" t="s">
        <v>17</v>
      </c>
      <c r="H28" s="58" t="s">
        <v>8</v>
      </c>
      <c r="I28" s="59" t="s">
        <v>9</v>
      </c>
      <c r="J28" s="60" t="s">
        <v>17</v>
      </c>
      <c r="K28" s="59" t="s">
        <v>8</v>
      </c>
      <c r="L28" s="59" t="s">
        <v>9</v>
      </c>
      <c r="M28" s="60" t="s">
        <v>17</v>
      </c>
      <c r="N28" s="59" t="s">
        <v>8</v>
      </c>
      <c r="O28" s="59" t="s">
        <v>9</v>
      </c>
      <c r="P28" s="60" t="s">
        <v>17</v>
      </c>
      <c r="Q28" s="58" t="s">
        <v>8</v>
      </c>
      <c r="R28" s="59" t="s">
        <v>9</v>
      </c>
      <c r="S28" s="60" t="s">
        <v>17</v>
      </c>
      <c r="T28" s="58" t="s">
        <v>8</v>
      </c>
      <c r="U28" s="59" t="s">
        <v>9</v>
      </c>
      <c r="V28" s="60" t="s">
        <v>17</v>
      </c>
      <c r="W28" s="54" t="s">
        <v>8</v>
      </c>
      <c r="X28" s="55" t="s">
        <v>9</v>
      </c>
      <c r="Y28" s="56" t="s">
        <v>17</v>
      </c>
      <c r="Z28" s="54" t="s">
        <v>8</v>
      </c>
      <c r="AA28" s="55" t="s">
        <v>9</v>
      </c>
      <c r="AB28" s="56" t="s">
        <v>17</v>
      </c>
      <c r="AC28" s="54" t="s">
        <v>8</v>
      </c>
      <c r="AD28" s="55" t="s">
        <v>9</v>
      </c>
      <c r="AE28" s="56" t="s">
        <v>17</v>
      </c>
      <c r="AF28" s="85" t="s">
        <v>8</v>
      </c>
      <c r="AG28" s="86" t="s">
        <v>9</v>
      </c>
      <c r="AH28" s="87" t="s">
        <v>17</v>
      </c>
      <c r="AI28" s="54" t="s">
        <v>8</v>
      </c>
      <c r="AJ28" s="55" t="s">
        <v>9</v>
      </c>
      <c r="AK28" s="56" t="s">
        <v>17</v>
      </c>
      <c r="AL28" s="54" t="s">
        <v>8</v>
      </c>
      <c r="AM28" s="55" t="s">
        <v>9</v>
      </c>
      <c r="AN28" s="139" t="s">
        <v>17</v>
      </c>
      <c r="AO28" s="55" t="s">
        <v>8</v>
      </c>
      <c r="AP28" s="55" t="s">
        <v>9</v>
      </c>
      <c r="AQ28" s="56" t="s">
        <v>17</v>
      </c>
      <c r="AR28" s="54" t="s">
        <v>8</v>
      </c>
      <c r="AS28" s="55" t="s">
        <v>9</v>
      </c>
      <c r="AT28" s="56" t="s">
        <v>17</v>
      </c>
      <c r="AU28" s="54" t="s">
        <v>8</v>
      </c>
      <c r="AV28" s="55" t="s">
        <v>9</v>
      </c>
      <c r="AW28" s="56" t="s">
        <v>17</v>
      </c>
      <c r="AX28" s="85" t="s">
        <v>8</v>
      </c>
      <c r="AY28" s="86" t="s">
        <v>9</v>
      </c>
      <c r="AZ28" s="87" t="s">
        <v>17</v>
      </c>
      <c r="BA28" s="85" t="s">
        <v>8</v>
      </c>
      <c r="BB28" s="86" t="s">
        <v>9</v>
      </c>
      <c r="BC28" s="87" t="s">
        <v>17</v>
      </c>
      <c r="BD28" s="85" t="s">
        <v>8</v>
      </c>
      <c r="BE28" s="86" t="s">
        <v>9</v>
      </c>
      <c r="BF28" s="186" t="s">
        <v>17</v>
      </c>
      <c r="BG28" s="200" t="s">
        <v>8</v>
      </c>
      <c r="BH28" s="86" t="s">
        <v>9</v>
      </c>
      <c r="BI28" s="186" t="s">
        <v>17</v>
      </c>
      <c r="BJ28" s="200" t="s">
        <v>8</v>
      </c>
      <c r="BK28" s="86" t="s">
        <v>9</v>
      </c>
      <c r="BL28" s="186" t="s">
        <v>17</v>
      </c>
      <c r="BM28" s="200" t="s">
        <v>8</v>
      </c>
      <c r="BN28" s="86" t="s">
        <v>9</v>
      </c>
      <c r="BO28" s="186" t="s">
        <v>17</v>
      </c>
    </row>
    <row r="29" spans="1:67" s="37" customFormat="1" x14ac:dyDescent="0.3">
      <c r="A29" s="140" t="s">
        <v>0</v>
      </c>
      <c r="B29" s="31">
        <v>34.78</v>
      </c>
      <c r="C29" s="32">
        <v>46.78</v>
      </c>
      <c r="D29" s="33">
        <v>18.440000000000001</v>
      </c>
      <c r="E29" s="32">
        <v>32.869999999999997</v>
      </c>
      <c r="F29" s="32">
        <v>52.07</v>
      </c>
      <c r="G29" s="32">
        <v>15.06</v>
      </c>
      <c r="H29" s="31">
        <v>30.2</v>
      </c>
      <c r="I29" s="32">
        <v>50.9</v>
      </c>
      <c r="J29" s="33">
        <v>19.079999999999998</v>
      </c>
      <c r="K29" s="32">
        <v>35.28</v>
      </c>
      <c r="L29" s="32">
        <v>49.81</v>
      </c>
      <c r="M29" s="33">
        <v>14.9</v>
      </c>
      <c r="N29" s="32">
        <v>34.22</v>
      </c>
      <c r="O29" s="32">
        <v>49.56</v>
      </c>
      <c r="P29" s="33">
        <v>16.23</v>
      </c>
      <c r="Q29" s="34">
        <v>36.94</v>
      </c>
      <c r="R29" s="35">
        <v>49.32</v>
      </c>
      <c r="S29" s="36">
        <v>13.74</v>
      </c>
      <c r="T29" s="34">
        <v>41.17</v>
      </c>
      <c r="U29" s="35">
        <v>39.72</v>
      </c>
      <c r="V29" s="36">
        <v>19.11</v>
      </c>
      <c r="W29" s="34">
        <v>40.71</v>
      </c>
      <c r="X29" s="35">
        <v>37</v>
      </c>
      <c r="Y29" s="36">
        <v>22.29</v>
      </c>
      <c r="Z29" s="34">
        <v>38.08</v>
      </c>
      <c r="AA29" s="35">
        <v>42.48</v>
      </c>
      <c r="AB29" s="36">
        <v>19.440000000000001</v>
      </c>
      <c r="AC29" s="34">
        <v>37.6</v>
      </c>
      <c r="AD29" s="35">
        <v>45.06</v>
      </c>
      <c r="AE29" s="36">
        <v>17.34</v>
      </c>
      <c r="AF29" s="34">
        <v>37.44</v>
      </c>
      <c r="AG29" s="35">
        <v>44.88</v>
      </c>
      <c r="AH29" s="36">
        <v>17.68</v>
      </c>
      <c r="AI29" s="34">
        <v>38.840000000000003</v>
      </c>
      <c r="AJ29" s="35">
        <v>45.5</v>
      </c>
      <c r="AK29" s="36">
        <v>15.66</v>
      </c>
      <c r="AL29" s="79">
        <v>47.98</v>
      </c>
      <c r="AM29" s="80">
        <v>43.59</v>
      </c>
      <c r="AN29" s="150">
        <v>8.43</v>
      </c>
      <c r="AO29" s="128">
        <v>35.08</v>
      </c>
      <c r="AP29" s="128">
        <v>51.56</v>
      </c>
      <c r="AQ29" s="123">
        <v>13.46</v>
      </c>
      <c r="AR29" s="73">
        <v>37.58</v>
      </c>
      <c r="AS29" s="73">
        <v>47.68</v>
      </c>
      <c r="AT29" s="141">
        <v>14.73</v>
      </c>
      <c r="AU29" s="37">
        <v>47.77</v>
      </c>
      <c r="AV29" s="37">
        <v>42.16</v>
      </c>
      <c r="AW29" s="120">
        <v>10.07</v>
      </c>
      <c r="AX29" s="88">
        <v>42.31</v>
      </c>
      <c r="AY29" s="88">
        <v>42.63</v>
      </c>
      <c r="AZ29" s="188">
        <v>15.07</v>
      </c>
      <c r="BA29" s="187">
        <v>41.07</v>
      </c>
      <c r="BB29" s="187">
        <v>43.71</v>
      </c>
      <c r="BC29" s="188">
        <v>15.22</v>
      </c>
      <c r="BD29" s="187">
        <v>48.75</v>
      </c>
      <c r="BE29" s="187">
        <v>40.619999999999997</v>
      </c>
      <c r="BF29" s="189">
        <v>10.63</v>
      </c>
      <c r="BG29" s="201">
        <v>41.34</v>
      </c>
      <c r="BH29" s="187">
        <v>40.82</v>
      </c>
      <c r="BI29" s="189">
        <v>17.829999999999998</v>
      </c>
      <c r="BJ29" s="201">
        <v>41.13</v>
      </c>
      <c r="BK29" s="187">
        <v>42.68</v>
      </c>
      <c r="BL29" s="189">
        <v>16.18</v>
      </c>
      <c r="BM29" s="201">
        <v>44.91</v>
      </c>
      <c r="BN29" s="187">
        <v>43.98</v>
      </c>
      <c r="BO29" s="189">
        <v>11.1</v>
      </c>
    </row>
    <row r="30" spans="1:67" s="37" customFormat="1" x14ac:dyDescent="0.3">
      <c r="A30" s="140" t="s">
        <v>1</v>
      </c>
      <c r="B30" s="31">
        <v>30.56</v>
      </c>
      <c r="C30" s="32">
        <v>40.21</v>
      </c>
      <c r="D30" s="33">
        <v>29.23</v>
      </c>
      <c r="E30" s="32">
        <v>27.36</v>
      </c>
      <c r="F30" s="32">
        <v>43.74</v>
      </c>
      <c r="G30" s="32">
        <v>28.9</v>
      </c>
      <c r="H30" s="31">
        <v>27.58</v>
      </c>
      <c r="I30" s="32">
        <v>45.06</v>
      </c>
      <c r="J30" s="33">
        <v>27.36</v>
      </c>
      <c r="K30" s="32">
        <v>31.6</v>
      </c>
      <c r="L30" s="32">
        <v>43.64</v>
      </c>
      <c r="M30" s="33">
        <v>24.76</v>
      </c>
      <c r="N30" s="32">
        <v>30.09</v>
      </c>
      <c r="O30" s="32">
        <v>46.44</v>
      </c>
      <c r="P30" s="33">
        <v>23.47</v>
      </c>
      <c r="Q30" s="34">
        <v>31.68</v>
      </c>
      <c r="R30" s="35">
        <v>43.63</v>
      </c>
      <c r="S30" s="36">
        <v>24.69</v>
      </c>
      <c r="T30" s="34">
        <v>30.51</v>
      </c>
      <c r="U30" s="35">
        <v>49.04</v>
      </c>
      <c r="V30" s="36">
        <v>20.45</v>
      </c>
      <c r="W30" s="34">
        <v>29.83</v>
      </c>
      <c r="X30" s="35">
        <v>48.06</v>
      </c>
      <c r="Y30" s="36">
        <v>22.1</v>
      </c>
      <c r="Z30" s="34">
        <v>32.21</v>
      </c>
      <c r="AA30" s="35">
        <v>46.08</v>
      </c>
      <c r="AB30" s="36">
        <v>21.71</v>
      </c>
      <c r="AC30" s="34">
        <v>33.130000000000003</v>
      </c>
      <c r="AD30" s="35">
        <v>47.49</v>
      </c>
      <c r="AE30" s="36">
        <v>19.38</v>
      </c>
      <c r="AF30" s="34">
        <v>33.14</v>
      </c>
      <c r="AG30" s="35">
        <v>48.4</v>
      </c>
      <c r="AH30" s="36">
        <v>18.47</v>
      </c>
      <c r="AI30" s="34">
        <v>37.270000000000003</v>
      </c>
      <c r="AJ30" s="35">
        <v>45.65</v>
      </c>
      <c r="AK30" s="36">
        <v>17.079999999999998</v>
      </c>
      <c r="AL30" s="79">
        <v>46.34</v>
      </c>
      <c r="AM30" s="80">
        <v>44.34</v>
      </c>
      <c r="AN30" s="150">
        <v>9.33</v>
      </c>
      <c r="AO30" s="128">
        <v>36.35</v>
      </c>
      <c r="AP30" s="128">
        <v>49.05</v>
      </c>
      <c r="AQ30" s="123">
        <v>14.6</v>
      </c>
      <c r="AR30" s="73">
        <v>36.92</v>
      </c>
      <c r="AS30" s="73">
        <v>47.39</v>
      </c>
      <c r="AT30" s="141">
        <v>15.69</v>
      </c>
      <c r="AU30" s="37">
        <v>45.29</v>
      </c>
      <c r="AV30" s="37">
        <v>43.85</v>
      </c>
      <c r="AW30" s="119">
        <v>10.86</v>
      </c>
      <c r="AX30" s="88">
        <v>42.13</v>
      </c>
      <c r="AY30" s="88">
        <v>42.2</v>
      </c>
      <c r="AZ30" s="190">
        <v>15.67</v>
      </c>
      <c r="BA30" s="187">
        <v>40.39</v>
      </c>
      <c r="BB30" s="187">
        <v>43.85</v>
      </c>
      <c r="BC30" s="190">
        <v>15.77</v>
      </c>
      <c r="BD30" s="187">
        <v>46.79</v>
      </c>
      <c r="BE30" s="187">
        <v>42.12</v>
      </c>
      <c r="BF30" s="191">
        <v>11.09</v>
      </c>
      <c r="BG30" s="201">
        <v>39.56</v>
      </c>
      <c r="BH30" s="187">
        <v>42.72</v>
      </c>
      <c r="BI30" s="191">
        <v>17.72</v>
      </c>
      <c r="BJ30" s="201">
        <v>40.6</v>
      </c>
      <c r="BK30" s="187">
        <v>42.88</v>
      </c>
      <c r="BL30" s="191">
        <v>16.53</v>
      </c>
      <c r="BM30" s="201">
        <v>46.23</v>
      </c>
      <c r="BN30" s="187">
        <v>42.33</v>
      </c>
      <c r="BO30" s="191">
        <v>11.44</v>
      </c>
    </row>
    <row r="31" spans="1:67" s="37" customFormat="1" x14ac:dyDescent="0.3">
      <c r="A31" s="140" t="s">
        <v>2</v>
      </c>
      <c r="B31" s="31">
        <v>31.64</v>
      </c>
      <c r="C31" s="32">
        <v>39.57</v>
      </c>
      <c r="D31" s="33">
        <v>28.79</v>
      </c>
      <c r="E31" s="32">
        <v>27.89</v>
      </c>
      <c r="F31" s="32">
        <v>44.06</v>
      </c>
      <c r="G31" s="32">
        <v>28.05</v>
      </c>
      <c r="H31" s="31">
        <v>28.51</v>
      </c>
      <c r="I31" s="32">
        <v>43.93</v>
      </c>
      <c r="J31" s="33">
        <v>27.56</v>
      </c>
      <c r="K31" s="32">
        <v>37.75</v>
      </c>
      <c r="L31" s="32">
        <v>42.28</v>
      </c>
      <c r="M31" s="33">
        <v>24.96</v>
      </c>
      <c r="N31" s="32">
        <v>26.63</v>
      </c>
      <c r="O31" s="32">
        <v>49.13</v>
      </c>
      <c r="P31" s="33">
        <v>24.23</v>
      </c>
      <c r="Q31" s="34">
        <v>28.56</v>
      </c>
      <c r="R31" s="35">
        <v>45.52</v>
      </c>
      <c r="S31" s="36">
        <v>25.91</v>
      </c>
      <c r="T31" s="34">
        <v>28.6</v>
      </c>
      <c r="U31" s="35">
        <v>47.08</v>
      </c>
      <c r="V31" s="36">
        <v>24.33</v>
      </c>
      <c r="W31" s="34">
        <v>29.94</v>
      </c>
      <c r="X31" s="35">
        <v>44.59</v>
      </c>
      <c r="Y31" s="36">
        <v>25.48</v>
      </c>
      <c r="Z31" s="34">
        <v>31.3</v>
      </c>
      <c r="AA31" s="35">
        <v>43.36</v>
      </c>
      <c r="AB31" s="36">
        <v>25.34</v>
      </c>
      <c r="AC31" s="34">
        <v>33.17</v>
      </c>
      <c r="AD31" s="35">
        <v>44.31</v>
      </c>
      <c r="AE31" s="36">
        <v>22.52</v>
      </c>
      <c r="AF31" s="34">
        <v>35.369999999999997</v>
      </c>
      <c r="AG31" s="35">
        <v>45.26</v>
      </c>
      <c r="AH31" s="36">
        <v>19.37</v>
      </c>
      <c r="AI31" s="34">
        <v>40.090000000000003</v>
      </c>
      <c r="AJ31" s="35">
        <v>40.69</v>
      </c>
      <c r="AK31" s="36">
        <v>19.21</v>
      </c>
      <c r="AL31" s="79">
        <v>48.59</v>
      </c>
      <c r="AM31" s="80">
        <v>41.75</v>
      </c>
      <c r="AN31" s="150">
        <v>9.66</v>
      </c>
      <c r="AO31" s="128">
        <v>38.69</v>
      </c>
      <c r="AP31" s="128">
        <v>45.77</v>
      </c>
      <c r="AQ31" s="123">
        <v>15.54</v>
      </c>
      <c r="AR31" s="73">
        <v>39.590000000000003</v>
      </c>
      <c r="AS31" s="73">
        <v>45.77</v>
      </c>
      <c r="AT31" s="141">
        <v>14.64</v>
      </c>
      <c r="AU31" s="37">
        <v>31.98</v>
      </c>
      <c r="AV31" s="37">
        <v>54.95</v>
      </c>
      <c r="AW31" s="119">
        <v>13.08</v>
      </c>
      <c r="AX31" s="88">
        <v>41.41</v>
      </c>
      <c r="AY31" s="88">
        <v>41.93</v>
      </c>
      <c r="AZ31" s="190">
        <v>16.66</v>
      </c>
      <c r="BA31" s="187">
        <v>38.31</v>
      </c>
      <c r="BB31" s="187">
        <v>44.09</v>
      </c>
      <c r="BC31" s="190">
        <v>17.600000000000001</v>
      </c>
      <c r="BD31" s="187">
        <v>42.22</v>
      </c>
      <c r="BE31" s="187">
        <v>46.59</v>
      </c>
      <c r="BF31" s="191">
        <v>11.18</v>
      </c>
      <c r="BG31" s="201">
        <v>34.69</v>
      </c>
      <c r="BH31" s="187">
        <v>47.11</v>
      </c>
      <c r="BI31" s="191">
        <v>18.2</v>
      </c>
      <c r="BJ31" s="201">
        <v>39.590000000000003</v>
      </c>
      <c r="BK31" s="187">
        <v>43.07</v>
      </c>
      <c r="BL31" s="191">
        <v>17.329999999999998</v>
      </c>
      <c r="BM31" s="201">
        <v>48.54</v>
      </c>
      <c r="BN31" s="187">
        <v>38.409999999999997</v>
      </c>
      <c r="BO31" s="191">
        <v>13.05</v>
      </c>
    </row>
    <row r="32" spans="1:67" s="37" customFormat="1" x14ac:dyDescent="0.3">
      <c r="A32" s="140" t="s">
        <v>3</v>
      </c>
      <c r="B32" s="31">
        <v>35.86</v>
      </c>
      <c r="C32" s="32">
        <v>47.25</v>
      </c>
      <c r="D32" s="33">
        <v>16.88</v>
      </c>
      <c r="E32" s="32">
        <v>33.75</v>
      </c>
      <c r="F32" s="32">
        <v>49.51</v>
      </c>
      <c r="G32" s="32">
        <v>16.739999999999998</v>
      </c>
      <c r="H32" s="31">
        <v>49.88</v>
      </c>
      <c r="I32" s="32">
        <v>39.090000000000003</v>
      </c>
      <c r="J32" s="33">
        <v>11.03</v>
      </c>
      <c r="K32" s="32">
        <v>44.64</v>
      </c>
      <c r="L32" s="32">
        <v>39.86</v>
      </c>
      <c r="M32" s="33">
        <v>15.5</v>
      </c>
      <c r="N32" s="32">
        <v>43.94</v>
      </c>
      <c r="O32" s="32">
        <v>37.770000000000003</v>
      </c>
      <c r="P32" s="33">
        <v>18.29</v>
      </c>
      <c r="Q32" s="34">
        <v>38.21</v>
      </c>
      <c r="R32" s="35">
        <v>51.09</v>
      </c>
      <c r="S32" s="36">
        <v>10.7</v>
      </c>
      <c r="T32" s="34">
        <v>33.18</v>
      </c>
      <c r="U32" s="35">
        <v>58.14</v>
      </c>
      <c r="V32" s="36">
        <v>8.68</v>
      </c>
      <c r="W32" s="34">
        <v>27.38</v>
      </c>
      <c r="X32" s="35">
        <v>62.67</v>
      </c>
      <c r="Y32" s="36">
        <v>9.9600000000000009</v>
      </c>
      <c r="Z32" s="34">
        <v>34.75</v>
      </c>
      <c r="AA32" s="35">
        <v>52.43</v>
      </c>
      <c r="AB32" s="36">
        <v>12.82</v>
      </c>
      <c r="AC32" s="34">
        <v>32.19</v>
      </c>
      <c r="AD32" s="35">
        <v>57.17</v>
      </c>
      <c r="AE32" s="36">
        <v>10.64</v>
      </c>
      <c r="AF32" s="34">
        <v>31.45</v>
      </c>
      <c r="AG32" s="35">
        <v>50.7</v>
      </c>
      <c r="AH32" s="36">
        <v>17.86</v>
      </c>
      <c r="AI32" s="34">
        <v>44.59</v>
      </c>
      <c r="AJ32" s="35">
        <v>31.64</v>
      </c>
      <c r="AK32" s="36">
        <v>23.77</v>
      </c>
      <c r="AL32" s="79">
        <v>42.7</v>
      </c>
      <c r="AM32" s="80">
        <v>48.97</v>
      </c>
      <c r="AN32" s="150">
        <v>8.34</v>
      </c>
      <c r="AO32" s="128">
        <v>35.74</v>
      </c>
      <c r="AP32" s="128">
        <v>47.72</v>
      </c>
      <c r="AQ32" s="123">
        <v>16.54</v>
      </c>
      <c r="AR32" s="73">
        <v>36.92</v>
      </c>
      <c r="AS32" s="73">
        <v>50.38</v>
      </c>
      <c r="AT32" s="141">
        <v>12.7</v>
      </c>
      <c r="AU32" s="37">
        <v>59.88</v>
      </c>
      <c r="AV32" s="37">
        <v>32.950000000000003</v>
      </c>
      <c r="AW32" s="119">
        <v>7.17</v>
      </c>
      <c r="AX32" s="88">
        <v>48.24</v>
      </c>
      <c r="AY32" s="88">
        <v>33.869999999999997</v>
      </c>
      <c r="AZ32" s="190">
        <v>17.89</v>
      </c>
      <c r="BA32" s="187">
        <v>53.28</v>
      </c>
      <c r="BB32" s="187">
        <v>31.93</v>
      </c>
      <c r="BC32" s="190">
        <v>14.79</v>
      </c>
      <c r="BD32" s="187">
        <v>50.42</v>
      </c>
      <c r="BE32" s="187">
        <v>37.31</v>
      </c>
      <c r="BF32" s="191">
        <v>12.27</v>
      </c>
      <c r="BG32" s="201">
        <v>49.3</v>
      </c>
      <c r="BH32" s="187">
        <v>35.97</v>
      </c>
      <c r="BI32" s="191">
        <v>14.72</v>
      </c>
      <c r="BJ32" s="201">
        <v>47.41</v>
      </c>
      <c r="BK32" s="187">
        <v>36.520000000000003</v>
      </c>
      <c r="BL32" s="191">
        <v>16.07</v>
      </c>
      <c r="BM32" s="201">
        <v>51.08</v>
      </c>
      <c r="BN32" s="187">
        <v>40.07</v>
      </c>
      <c r="BO32" s="191">
        <v>8.85</v>
      </c>
    </row>
    <row r="33" spans="1:67" s="37" customFormat="1" x14ac:dyDescent="0.3">
      <c r="A33" s="140" t="s">
        <v>4</v>
      </c>
      <c r="B33" s="31">
        <v>32.65</v>
      </c>
      <c r="C33" s="32">
        <v>51</v>
      </c>
      <c r="D33" s="33">
        <v>16.34</v>
      </c>
      <c r="E33" s="32">
        <v>33.86</v>
      </c>
      <c r="F33" s="32">
        <v>50.14</v>
      </c>
      <c r="G33" s="32">
        <v>16</v>
      </c>
      <c r="H33" s="31">
        <v>40.56</v>
      </c>
      <c r="I33" s="32">
        <v>47.51</v>
      </c>
      <c r="J33" s="33">
        <v>11.92</v>
      </c>
      <c r="K33" s="32">
        <v>47.29</v>
      </c>
      <c r="L33" s="32">
        <v>39.369999999999997</v>
      </c>
      <c r="M33" s="33">
        <v>13.33</v>
      </c>
      <c r="N33" s="32">
        <v>42.68</v>
      </c>
      <c r="O33" s="32">
        <v>43.64</v>
      </c>
      <c r="P33" s="33">
        <v>13.68</v>
      </c>
      <c r="Q33" s="34">
        <v>38.090000000000003</v>
      </c>
      <c r="R33" s="35">
        <v>53.27</v>
      </c>
      <c r="S33" s="36">
        <v>8.64</v>
      </c>
      <c r="T33" s="34">
        <v>34.75</v>
      </c>
      <c r="U33" s="35">
        <v>55.33</v>
      </c>
      <c r="V33" s="36">
        <v>9.93</v>
      </c>
      <c r="W33" s="34">
        <v>35.659999999999997</v>
      </c>
      <c r="X33" s="35">
        <v>53.23</v>
      </c>
      <c r="Y33" s="36">
        <v>11.11</v>
      </c>
      <c r="Z33" s="34">
        <v>38.21</v>
      </c>
      <c r="AA33" s="35">
        <v>49.99</v>
      </c>
      <c r="AB33" s="36">
        <v>11.79</v>
      </c>
      <c r="AC33" s="34">
        <v>35.61</v>
      </c>
      <c r="AD33" s="35">
        <v>54.56</v>
      </c>
      <c r="AE33" s="36">
        <v>9.84</v>
      </c>
      <c r="AF33" s="34">
        <v>35.82</v>
      </c>
      <c r="AG33" s="35">
        <v>47.13</v>
      </c>
      <c r="AH33" s="36">
        <v>17.05</v>
      </c>
      <c r="AI33" s="34">
        <v>36.85</v>
      </c>
      <c r="AJ33" s="35">
        <v>46.86</v>
      </c>
      <c r="AK33" s="36">
        <v>16.29</v>
      </c>
      <c r="AL33" s="79">
        <v>42.04</v>
      </c>
      <c r="AM33" s="80">
        <v>51.11</v>
      </c>
      <c r="AN33" s="150">
        <v>6.84</v>
      </c>
      <c r="AO33" s="128">
        <v>38.61</v>
      </c>
      <c r="AP33" s="128">
        <v>47.98</v>
      </c>
      <c r="AQ33" s="123">
        <v>13.41</v>
      </c>
      <c r="AR33" s="73">
        <v>30.56</v>
      </c>
      <c r="AS33" s="73">
        <v>57.73</v>
      </c>
      <c r="AT33" s="141">
        <v>11.71</v>
      </c>
      <c r="AU33" s="37">
        <v>54.66</v>
      </c>
      <c r="AV33" s="37">
        <v>35.549999999999997</v>
      </c>
      <c r="AW33" s="119">
        <v>9.7899999999999991</v>
      </c>
      <c r="AX33" s="88">
        <v>46.12</v>
      </c>
      <c r="AY33" s="88">
        <v>38.33</v>
      </c>
      <c r="AZ33" s="190">
        <v>15.55</v>
      </c>
      <c r="BA33" s="187">
        <v>45.87</v>
      </c>
      <c r="BB33" s="187">
        <v>38.19</v>
      </c>
      <c r="BC33" s="190">
        <v>15.94</v>
      </c>
      <c r="BD33" s="187">
        <v>49.95</v>
      </c>
      <c r="BE33" s="187">
        <v>37.85</v>
      </c>
      <c r="BF33" s="191">
        <v>12.2</v>
      </c>
      <c r="BG33" s="201">
        <v>43.1</v>
      </c>
      <c r="BH33" s="187">
        <v>38.72</v>
      </c>
      <c r="BI33" s="191">
        <v>18.18</v>
      </c>
      <c r="BJ33" s="201">
        <v>43.5</v>
      </c>
      <c r="BK33" s="187">
        <v>40.020000000000003</v>
      </c>
      <c r="BL33" s="191">
        <v>16.48</v>
      </c>
      <c r="BM33" s="201">
        <v>48.08</v>
      </c>
      <c r="BN33" s="187">
        <v>40.06</v>
      </c>
      <c r="BO33" s="191">
        <v>11.85</v>
      </c>
    </row>
    <row r="34" spans="1:67" s="37" customFormat="1" x14ac:dyDescent="0.3">
      <c r="A34" s="140" t="s">
        <v>5</v>
      </c>
      <c r="B34" s="31">
        <v>35.56</v>
      </c>
      <c r="C34" s="32">
        <v>48.82</v>
      </c>
      <c r="D34" s="33">
        <v>15.62</v>
      </c>
      <c r="E34" s="32">
        <v>38.93</v>
      </c>
      <c r="F34" s="32">
        <v>51.15</v>
      </c>
      <c r="G34" s="32">
        <v>9.92</v>
      </c>
      <c r="H34" s="31">
        <v>44.49</v>
      </c>
      <c r="I34" s="32">
        <v>39.51</v>
      </c>
      <c r="J34" s="33">
        <v>16</v>
      </c>
      <c r="K34" s="32">
        <v>57.05</v>
      </c>
      <c r="L34" s="32">
        <v>31.35</v>
      </c>
      <c r="M34" s="33">
        <v>11.6</v>
      </c>
      <c r="N34" s="32">
        <v>57.37</v>
      </c>
      <c r="O34" s="32">
        <v>35.68</v>
      </c>
      <c r="P34" s="33">
        <v>6.95</v>
      </c>
      <c r="Q34" s="34">
        <v>69.87</v>
      </c>
      <c r="R34" s="35">
        <v>19.600000000000001</v>
      </c>
      <c r="S34" s="36">
        <v>10.53</v>
      </c>
      <c r="T34" s="34">
        <v>52.23</v>
      </c>
      <c r="U34" s="35">
        <v>36.200000000000003</v>
      </c>
      <c r="V34" s="36">
        <v>11.58</v>
      </c>
      <c r="W34" s="34">
        <v>44.89</v>
      </c>
      <c r="X34" s="35">
        <v>32.82</v>
      </c>
      <c r="Y34" s="36">
        <v>22.29</v>
      </c>
      <c r="Z34" s="34">
        <v>56.42</v>
      </c>
      <c r="AA34" s="35">
        <v>35.58</v>
      </c>
      <c r="AB34" s="36">
        <v>8</v>
      </c>
      <c r="AC34" s="34">
        <v>45.31</v>
      </c>
      <c r="AD34" s="35">
        <v>44.22</v>
      </c>
      <c r="AE34" s="36">
        <v>10.47</v>
      </c>
      <c r="AF34" s="34">
        <v>48.3</v>
      </c>
      <c r="AG34" s="35">
        <v>40.18</v>
      </c>
      <c r="AH34" s="36">
        <v>11.52</v>
      </c>
      <c r="AI34" s="34">
        <v>29.71</v>
      </c>
      <c r="AJ34" s="35">
        <v>63.3</v>
      </c>
      <c r="AK34" s="36">
        <v>6.99</v>
      </c>
      <c r="AL34" s="79">
        <v>41.72</v>
      </c>
      <c r="AM34" s="80">
        <v>53.1</v>
      </c>
      <c r="AN34" s="150">
        <v>5.17</v>
      </c>
      <c r="AO34" s="128">
        <v>27.03</v>
      </c>
      <c r="AP34" s="128">
        <v>65.77</v>
      </c>
      <c r="AQ34" s="123">
        <v>7.2</v>
      </c>
      <c r="AR34" s="73">
        <v>38.549999999999997</v>
      </c>
      <c r="AS34" s="73">
        <v>50.39</v>
      </c>
      <c r="AT34" s="141">
        <v>11.06</v>
      </c>
      <c r="AU34" s="37">
        <v>48.35</v>
      </c>
      <c r="AV34" s="37">
        <v>40.72</v>
      </c>
      <c r="AW34" s="119">
        <v>10.93</v>
      </c>
      <c r="AX34" s="88">
        <v>41.85</v>
      </c>
      <c r="AY34" s="88">
        <v>42.86</v>
      </c>
      <c r="AZ34" s="190">
        <v>15.28</v>
      </c>
      <c r="BA34" s="187">
        <v>39.86</v>
      </c>
      <c r="BB34" s="187">
        <v>44.69</v>
      </c>
      <c r="BC34" s="190">
        <v>15.46</v>
      </c>
      <c r="BD34" s="187">
        <v>43.95</v>
      </c>
      <c r="BE34" s="187">
        <v>43.97</v>
      </c>
      <c r="BF34" s="191">
        <v>12.07</v>
      </c>
      <c r="BG34" s="201">
        <v>41.11</v>
      </c>
      <c r="BH34" s="187">
        <v>40.89</v>
      </c>
      <c r="BI34" s="191">
        <v>18</v>
      </c>
      <c r="BJ34" s="201">
        <v>40.090000000000003</v>
      </c>
      <c r="BK34" s="187">
        <v>43.92</v>
      </c>
      <c r="BL34" s="191">
        <v>15.99</v>
      </c>
      <c r="BM34" s="201">
        <v>45.01</v>
      </c>
      <c r="BN34" s="187">
        <v>43.69</v>
      </c>
      <c r="BO34" s="191">
        <v>11.31</v>
      </c>
    </row>
    <row r="35" spans="1:67" s="37" customFormat="1" x14ac:dyDescent="0.3">
      <c r="A35" s="140" t="s">
        <v>7</v>
      </c>
      <c r="B35" s="31">
        <v>34.729999999999997</v>
      </c>
      <c r="C35" s="32">
        <v>42.91</v>
      </c>
      <c r="D35" s="33">
        <v>22.35</v>
      </c>
      <c r="E35" s="32">
        <v>37.74</v>
      </c>
      <c r="F35" s="32">
        <v>46.17</v>
      </c>
      <c r="G35" s="32">
        <v>16.09</v>
      </c>
      <c r="H35" s="31">
        <v>46.44</v>
      </c>
      <c r="I35" s="32">
        <v>34.380000000000003</v>
      </c>
      <c r="J35" s="33">
        <v>19.18</v>
      </c>
      <c r="K35" s="32">
        <v>52.33</v>
      </c>
      <c r="L35" s="32">
        <v>33.93</v>
      </c>
      <c r="M35" s="33">
        <v>13.74</v>
      </c>
      <c r="N35" s="32">
        <v>52.85</v>
      </c>
      <c r="O35" s="32">
        <v>34.450000000000003</v>
      </c>
      <c r="P35" s="33">
        <v>12.69</v>
      </c>
      <c r="Q35" s="34">
        <v>50.57</v>
      </c>
      <c r="R35" s="35">
        <v>35.79</v>
      </c>
      <c r="S35" s="36">
        <v>13.64</v>
      </c>
      <c r="T35" s="34">
        <v>46.73</v>
      </c>
      <c r="U35" s="35">
        <v>38.770000000000003</v>
      </c>
      <c r="V35" s="36">
        <v>14.51</v>
      </c>
      <c r="W35" s="34">
        <v>38.159999999999997</v>
      </c>
      <c r="X35" s="35">
        <v>36.299999999999997</v>
      </c>
      <c r="Y35" s="36">
        <v>25.55</v>
      </c>
      <c r="Z35" s="34">
        <v>44.64</v>
      </c>
      <c r="AA35" s="35">
        <v>39.14</v>
      </c>
      <c r="AB35" s="36">
        <v>16.22</v>
      </c>
      <c r="AC35" s="34">
        <v>38.03</v>
      </c>
      <c r="AD35" s="35">
        <v>42.42</v>
      </c>
      <c r="AE35" s="36">
        <v>19.55</v>
      </c>
      <c r="AF35" s="34">
        <v>46.04</v>
      </c>
      <c r="AG35" s="35">
        <v>35.31</v>
      </c>
      <c r="AH35" s="36">
        <v>18.649999999999999</v>
      </c>
      <c r="AI35" s="34">
        <v>37.49</v>
      </c>
      <c r="AJ35" s="35">
        <v>55.03</v>
      </c>
      <c r="AK35" s="36">
        <v>7.48</v>
      </c>
      <c r="AL35" s="79">
        <v>59.38</v>
      </c>
      <c r="AM35" s="80">
        <v>36.229999999999997</v>
      </c>
      <c r="AN35" s="150">
        <v>4.3899999999999997</v>
      </c>
      <c r="AO35" s="128">
        <v>25</v>
      </c>
      <c r="AP35" s="128">
        <v>61.46</v>
      </c>
      <c r="AQ35" s="123">
        <v>13.54</v>
      </c>
      <c r="AR35" s="73">
        <v>32.5</v>
      </c>
      <c r="AS35" s="73">
        <v>53.5</v>
      </c>
      <c r="AT35" s="141">
        <v>14</v>
      </c>
      <c r="AU35" s="37">
        <v>44.94</v>
      </c>
      <c r="AV35" s="37">
        <v>45.24</v>
      </c>
      <c r="AW35" s="119">
        <v>9.83</v>
      </c>
      <c r="AX35" s="88">
        <v>38.93</v>
      </c>
      <c r="AY35" s="88">
        <v>46.92</v>
      </c>
      <c r="AZ35" s="190">
        <v>14.55</v>
      </c>
      <c r="BA35" s="187">
        <v>40.01</v>
      </c>
      <c r="BB35" s="187">
        <v>45.47</v>
      </c>
      <c r="BC35" s="190">
        <v>14.53</v>
      </c>
      <c r="BD35" s="187">
        <v>47.32</v>
      </c>
      <c r="BE35" s="187">
        <v>43.25</v>
      </c>
      <c r="BF35" s="191">
        <v>9.43</v>
      </c>
      <c r="BG35" s="201">
        <v>40.270000000000003</v>
      </c>
      <c r="BH35" s="187">
        <v>41.99</v>
      </c>
      <c r="BI35" s="191">
        <v>17.739999999999998</v>
      </c>
      <c r="BJ35" s="201">
        <v>38.79</v>
      </c>
      <c r="BK35" s="187">
        <v>45.06</v>
      </c>
      <c r="BL35" s="191">
        <v>16.16</v>
      </c>
      <c r="BM35" s="201">
        <v>42.15</v>
      </c>
      <c r="BN35" s="187">
        <v>47.49</v>
      </c>
      <c r="BO35" s="191">
        <v>10.36</v>
      </c>
    </row>
    <row r="36" spans="1:67" s="37" customFormat="1" ht="15" thickBot="1" x14ac:dyDescent="0.35">
      <c r="A36" s="155" t="s">
        <v>6</v>
      </c>
      <c r="B36" s="142">
        <v>37.57</v>
      </c>
      <c r="C36" s="143">
        <v>42.2</v>
      </c>
      <c r="D36" s="144">
        <v>20.23</v>
      </c>
      <c r="E36" s="143">
        <v>35.950000000000003</v>
      </c>
      <c r="F36" s="143">
        <v>45.3</v>
      </c>
      <c r="G36" s="143">
        <v>18.75</v>
      </c>
      <c r="H36" s="142">
        <v>40.520000000000003</v>
      </c>
      <c r="I36" s="143">
        <v>40.270000000000003</v>
      </c>
      <c r="J36" s="144">
        <v>19.21</v>
      </c>
      <c r="K36" s="143">
        <v>55.2</v>
      </c>
      <c r="L36" s="143">
        <v>31.97</v>
      </c>
      <c r="M36" s="144">
        <v>12.83</v>
      </c>
      <c r="N36" s="143">
        <v>43.88</v>
      </c>
      <c r="O36" s="143">
        <v>38.99</v>
      </c>
      <c r="P36" s="144">
        <v>17.13</v>
      </c>
      <c r="Q36" s="145">
        <v>46.05</v>
      </c>
      <c r="R36" s="146">
        <v>41.25</v>
      </c>
      <c r="S36" s="147">
        <v>12.7</v>
      </c>
      <c r="T36" s="145">
        <v>38.270000000000003</v>
      </c>
      <c r="U36" s="146">
        <v>48.24</v>
      </c>
      <c r="V36" s="147">
        <v>13.49</v>
      </c>
      <c r="W36" s="145">
        <v>34.82</v>
      </c>
      <c r="X36" s="146">
        <v>48.52</v>
      </c>
      <c r="Y36" s="147">
        <v>16.670000000000002</v>
      </c>
      <c r="Z36" s="145">
        <v>31.72</v>
      </c>
      <c r="AA36" s="146">
        <v>49.21</v>
      </c>
      <c r="AB36" s="147">
        <v>19.07</v>
      </c>
      <c r="AC36" s="145">
        <v>31.61</v>
      </c>
      <c r="AD36" s="146">
        <v>53.19</v>
      </c>
      <c r="AE36" s="147">
        <v>15.2</v>
      </c>
      <c r="AF36" s="145">
        <v>42.87</v>
      </c>
      <c r="AG36" s="146">
        <v>41.38</v>
      </c>
      <c r="AH36" s="147">
        <v>15.75</v>
      </c>
      <c r="AI36" s="145">
        <v>46.64</v>
      </c>
      <c r="AJ36" s="146">
        <v>42.54</v>
      </c>
      <c r="AK36" s="147">
        <v>10.82</v>
      </c>
      <c r="AL36" s="82">
        <v>51.74</v>
      </c>
      <c r="AM36" s="83">
        <v>41.29</v>
      </c>
      <c r="AN36" s="151">
        <v>6.97</v>
      </c>
      <c r="AO36" s="148">
        <v>42.07</v>
      </c>
      <c r="AP36" s="148">
        <v>46.06</v>
      </c>
      <c r="AQ36" s="125">
        <v>11.87</v>
      </c>
      <c r="AR36" s="50">
        <v>38.9</v>
      </c>
      <c r="AS36" s="117">
        <v>52.04</v>
      </c>
      <c r="AT36" s="156">
        <v>9.0500000000000007</v>
      </c>
      <c r="AU36" s="117">
        <v>47.5</v>
      </c>
      <c r="AV36" s="117">
        <v>42.36</v>
      </c>
      <c r="AW36" s="118">
        <v>10.14</v>
      </c>
      <c r="AX36" s="199">
        <v>43.68</v>
      </c>
      <c r="AY36" s="196">
        <v>42.16</v>
      </c>
      <c r="AZ36" s="198">
        <v>14.16</v>
      </c>
      <c r="BA36" s="192">
        <v>41.27</v>
      </c>
      <c r="BB36" s="193">
        <v>46.07</v>
      </c>
      <c r="BC36" s="194">
        <v>12.67</v>
      </c>
      <c r="BD36" s="192">
        <v>45.77</v>
      </c>
      <c r="BE36" s="193">
        <v>42.32</v>
      </c>
      <c r="BF36" s="195">
        <v>11.92</v>
      </c>
      <c r="BG36" s="202">
        <v>43.86</v>
      </c>
      <c r="BH36" s="193">
        <v>41.72</v>
      </c>
      <c r="BI36" s="195">
        <v>14.42</v>
      </c>
      <c r="BJ36" s="202">
        <v>42.41</v>
      </c>
      <c r="BK36" s="193">
        <v>43.76</v>
      </c>
      <c r="BL36" s="195">
        <v>13.83</v>
      </c>
      <c r="BM36" s="202">
        <v>48.61</v>
      </c>
      <c r="BN36" s="193">
        <v>42.01</v>
      </c>
      <c r="BO36" s="195">
        <v>9.3800000000000008</v>
      </c>
    </row>
    <row r="37" spans="1:67" s="37" customFormat="1" ht="15" thickTop="1" x14ac:dyDescent="0.3">
      <c r="A37" s="73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5"/>
      <c r="R37" s="35"/>
      <c r="S37" s="35"/>
      <c r="T37" s="35"/>
      <c r="U37" s="35"/>
      <c r="V37" s="35"/>
      <c r="W37" s="35"/>
      <c r="X37" s="35"/>
      <c r="Y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70"/>
      <c r="AP37" s="70"/>
      <c r="AQ37" s="70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</row>
    <row r="38" spans="1:67" s="37" customFormat="1" x14ac:dyDescent="0.3">
      <c r="A38" s="73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5"/>
      <c r="R38" s="35"/>
      <c r="S38" s="35"/>
      <c r="T38" s="35"/>
      <c r="U38" s="35"/>
      <c r="V38" s="35"/>
      <c r="W38" s="35"/>
      <c r="X38" s="35"/>
      <c r="Y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70"/>
      <c r="AP38" s="70"/>
      <c r="AQ38" s="70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</row>
    <row r="39" spans="1:67" s="37" customFormat="1" x14ac:dyDescent="0.3">
      <c r="A39" s="73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5"/>
      <c r="R39" s="35"/>
      <c r="S39" s="35"/>
      <c r="T39" s="35"/>
      <c r="U39" s="35"/>
      <c r="V39" s="35"/>
      <c r="W39" s="35"/>
      <c r="X39" s="35"/>
      <c r="Y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70"/>
      <c r="AP39" s="70"/>
      <c r="AQ39" s="70" t="s">
        <v>32</v>
      </c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</row>
    <row r="40" spans="1:67" s="37" customFormat="1" x14ac:dyDescent="0.3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AF40" s="88"/>
      <c r="AG40" s="88"/>
      <c r="AH40" s="88"/>
      <c r="AO40" s="70"/>
      <c r="AP40" s="70"/>
      <c r="AQ40" s="70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</row>
    <row r="41" spans="1:67" s="37" customFormat="1" ht="15" thickBot="1" x14ac:dyDescent="0.35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AF41" s="88"/>
      <c r="AG41" s="88"/>
      <c r="AH41" s="88"/>
      <c r="AO41" s="124"/>
      <c r="AP41" s="124"/>
      <c r="AQ41" s="124"/>
      <c r="AR41" s="117"/>
      <c r="AS41" s="117"/>
      <c r="AT41" s="117"/>
      <c r="AU41" s="117"/>
      <c r="AV41" s="117"/>
      <c r="AW41" s="117"/>
      <c r="AX41" s="196"/>
      <c r="AY41" s="196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</row>
    <row r="42" spans="1:67" s="37" customFormat="1" ht="15" thickTop="1" x14ac:dyDescent="0.3">
      <c r="A42" s="76" t="s">
        <v>19</v>
      </c>
      <c r="B42" s="46" t="s">
        <v>11</v>
      </c>
      <c r="C42" s="47" t="s">
        <v>11</v>
      </c>
      <c r="D42" s="48" t="s">
        <v>11</v>
      </c>
      <c r="E42" s="47" t="s">
        <v>15</v>
      </c>
      <c r="F42" s="47" t="s">
        <v>15</v>
      </c>
      <c r="G42" s="47" t="s">
        <v>15</v>
      </c>
      <c r="H42" s="46" t="s">
        <v>16</v>
      </c>
      <c r="I42" s="47" t="s">
        <v>16</v>
      </c>
      <c r="J42" s="48" t="s">
        <v>16</v>
      </c>
      <c r="K42" s="47" t="s">
        <v>20</v>
      </c>
      <c r="L42" s="47" t="s">
        <v>20</v>
      </c>
      <c r="M42" s="48" t="s">
        <v>20</v>
      </c>
      <c r="N42" s="52" t="s">
        <v>21</v>
      </c>
      <c r="O42" s="24" t="s">
        <v>21</v>
      </c>
      <c r="P42" s="24" t="s">
        <v>21</v>
      </c>
      <c r="Q42" s="25" t="s">
        <v>22</v>
      </c>
      <c r="R42" s="27" t="s">
        <v>22</v>
      </c>
      <c r="S42" s="26" t="s">
        <v>22</v>
      </c>
      <c r="T42" s="8" t="s">
        <v>25</v>
      </c>
      <c r="U42" s="8" t="s">
        <v>25</v>
      </c>
      <c r="V42" s="71" t="s">
        <v>25</v>
      </c>
      <c r="W42" s="8" t="s">
        <v>27</v>
      </c>
      <c r="X42" s="7" t="s">
        <v>27</v>
      </c>
      <c r="Y42" s="9" t="s">
        <v>27</v>
      </c>
      <c r="Z42" s="8" t="s">
        <v>28</v>
      </c>
      <c r="AA42" s="7" t="s">
        <v>28</v>
      </c>
      <c r="AB42" s="9" t="s">
        <v>28</v>
      </c>
      <c r="AC42" s="8" t="s">
        <v>29</v>
      </c>
      <c r="AD42" s="7" t="s">
        <v>29</v>
      </c>
      <c r="AE42" s="9" t="s">
        <v>29</v>
      </c>
      <c r="AF42" s="8" t="s">
        <v>30</v>
      </c>
      <c r="AG42" s="7" t="s">
        <v>30</v>
      </c>
      <c r="AH42" s="9" t="s">
        <v>30</v>
      </c>
      <c r="AI42" s="8" t="s">
        <v>31</v>
      </c>
      <c r="AJ42" s="7" t="s">
        <v>31</v>
      </c>
      <c r="AK42" s="9" t="s">
        <v>31</v>
      </c>
      <c r="AL42" s="8" t="s">
        <v>37</v>
      </c>
      <c r="AM42" s="7" t="s">
        <v>37</v>
      </c>
      <c r="AN42" s="149" t="s">
        <v>37</v>
      </c>
      <c r="AO42" s="127" t="s">
        <v>33</v>
      </c>
      <c r="AP42" s="127" t="s">
        <v>33</v>
      </c>
      <c r="AQ42" s="9" t="s">
        <v>33</v>
      </c>
      <c r="AR42" s="127" t="s">
        <v>36</v>
      </c>
      <c r="AS42" s="84" t="s">
        <v>36</v>
      </c>
      <c r="AT42" s="152" t="s">
        <v>36</v>
      </c>
      <c r="AU42" s="127" t="s">
        <v>40</v>
      </c>
      <c r="AV42" s="84" t="s">
        <v>40</v>
      </c>
      <c r="AW42" s="152" t="s">
        <v>40</v>
      </c>
      <c r="AX42" s="127" t="s">
        <v>39</v>
      </c>
      <c r="AY42" s="84" t="s">
        <v>39</v>
      </c>
      <c r="AZ42" s="152" t="s">
        <v>39</v>
      </c>
      <c r="BA42" s="137" t="s">
        <v>41</v>
      </c>
      <c r="BB42" s="137" t="s">
        <v>41</v>
      </c>
      <c r="BC42" s="93" t="s">
        <v>41</v>
      </c>
      <c r="BD42" s="137" t="s">
        <v>42</v>
      </c>
      <c r="BE42" s="137" t="s">
        <v>42</v>
      </c>
      <c r="BF42" s="94" t="s">
        <v>42</v>
      </c>
      <c r="BG42" s="129" t="s">
        <v>44</v>
      </c>
      <c r="BH42" s="176" t="s">
        <v>44</v>
      </c>
      <c r="BI42" s="130" t="s">
        <v>44</v>
      </c>
      <c r="BJ42" s="129" t="s">
        <v>45</v>
      </c>
      <c r="BK42" s="176" t="s">
        <v>45</v>
      </c>
      <c r="BL42" s="130" t="s">
        <v>45</v>
      </c>
      <c r="BM42" s="129" t="s">
        <v>46</v>
      </c>
      <c r="BN42" s="176" t="s">
        <v>46</v>
      </c>
      <c r="BO42" s="130" t="s">
        <v>46</v>
      </c>
    </row>
    <row r="43" spans="1:67" s="37" customFormat="1" ht="28.8" x14ac:dyDescent="0.3">
      <c r="A43" s="61" t="s">
        <v>23</v>
      </c>
      <c r="B43" s="58" t="s">
        <v>8</v>
      </c>
      <c r="C43" s="59" t="s">
        <v>9</v>
      </c>
      <c r="D43" s="60" t="s">
        <v>10</v>
      </c>
      <c r="E43" s="59" t="s">
        <v>8</v>
      </c>
      <c r="F43" s="59" t="s">
        <v>9</v>
      </c>
      <c r="G43" s="59" t="s">
        <v>17</v>
      </c>
      <c r="H43" s="58" t="s">
        <v>8</v>
      </c>
      <c r="I43" s="59" t="s">
        <v>9</v>
      </c>
      <c r="J43" s="60" t="s">
        <v>17</v>
      </c>
      <c r="K43" s="59" t="s">
        <v>8</v>
      </c>
      <c r="L43" s="59" t="s">
        <v>9</v>
      </c>
      <c r="M43" s="60" t="s">
        <v>17</v>
      </c>
      <c r="N43" s="58" t="s">
        <v>8</v>
      </c>
      <c r="O43" s="59" t="s">
        <v>9</v>
      </c>
      <c r="P43" s="59" t="s">
        <v>17</v>
      </c>
      <c r="Q43" s="58" t="s">
        <v>8</v>
      </c>
      <c r="R43" s="59" t="s">
        <v>9</v>
      </c>
      <c r="S43" s="60" t="s">
        <v>17</v>
      </c>
      <c r="T43" s="58" t="s">
        <v>8</v>
      </c>
      <c r="U43" s="59" t="s">
        <v>9</v>
      </c>
      <c r="V43" s="60" t="s">
        <v>17</v>
      </c>
      <c r="W43" s="54" t="s">
        <v>8</v>
      </c>
      <c r="X43" s="55" t="s">
        <v>9</v>
      </c>
      <c r="Y43" s="56" t="s">
        <v>17</v>
      </c>
      <c r="Z43" s="54" t="s">
        <v>8</v>
      </c>
      <c r="AA43" s="55" t="s">
        <v>9</v>
      </c>
      <c r="AB43" s="56" t="s">
        <v>17</v>
      </c>
      <c r="AC43" s="54" t="s">
        <v>8</v>
      </c>
      <c r="AD43" s="55" t="s">
        <v>9</v>
      </c>
      <c r="AE43" s="56" t="s">
        <v>17</v>
      </c>
      <c r="AF43" s="85" t="s">
        <v>8</v>
      </c>
      <c r="AG43" s="86" t="s">
        <v>9</v>
      </c>
      <c r="AH43" s="87" t="s">
        <v>17</v>
      </c>
      <c r="AI43" s="54" t="s">
        <v>8</v>
      </c>
      <c r="AJ43" s="55" t="s">
        <v>9</v>
      </c>
      <c r="AK43" s="56" t="s">
        <v>17</v>
      </c>
      <c r="AL43" s="54" t="s">
        <v>8</v>
      </c>
      <c r="AM43" s="55" t="s">
        <v>9</v>
      </c>
      <c r="AN43" s="139" t="s">
        <v>17</v>
      </c>
      <c r="AO43" s="55" t="s">
        <v>8</v>
      </c>
      <c r="AP43" s="55" t="s">
        <v>9</v>
      </c>
      <c r="AQ43" s="56" t="s">
        <v>17</v>
      </c>
      <c r="AR43" s="54" t="s">
        <v>8</v>
      </c>
      <c r="AS43" s="55" t="s">
        <v>9</v>
      </c>
      <c r="AT43" s="56" t="s">
        <v>17</v>
      </c>
      <c r="AU43" s="54" t="s">
        <v>8</v>
      </c>
      <c r="AV43" s="55" t="s">
        <v>9</v>
      </c>
      <c r="AW43" s="56" t="s">
        <v>17</v>
      </c>
      <c r="AX43" s="85" t="s">
        <v>8</v>
      </c>
      <c r="AY43" s="86" t="s">
        <v>9</v>
      </c>
      <c r="AZ43" s="87" t="s">
        <v>17</v>
      </c>
      <c r="BA43" s="85" t="s">
        <v>8</v>
      </c>
      <c r="BB43" s="86" t="s">
        <v>9</v>
      </c>
      <c r="BC43" s="87" t="s">
        <v>17</v>
      </c>
      <c r="BD43" s="85" t="s">
        <v>8</v>
      </c>
      <c r="BE43" s="86" t="s">
        <v>9</v>
      </c>
      <c r="BF43" s="186" t="s">
        <v>17</v>
      </c>
      <c r="BG43" s="200" t="s">
        <v>8</v>
      </c>
      <c r="BH43" s="86" t="s">
        <v>9</v>
      </c>
      <c r="BI43" s="186" t="s">
        <v>17</v>
      </c>
      <c r="BJ43" s="200" t="s">
        <v>8</v>
      </c>
      <c r="BK43" s="86" t="s">
        <v>9</v>
      </c>
      <c r="BL43" s="186" t="s">
        <v>17</v>
      </c>
      <c r="BM43" s="200" t="s">
        <v>8</v>
      </c>
      <c r="BN43" s="86" t="s">
        <v>9</v>
      </c>
      <c r="BO43" s="186" t="s">
        <v>17</v>
      </c>
    </row>
    <row r="44" spans="1:67" s="37" customFormat="1" x14ac:dyDescent="0.3">
      <c r="A44" s="49" t="s">
        <v>0</v>
      </c>
      <c r="B44" s="31">
        <v>34.61</v>
      </c>
      <c r="C44" s="32">
        <v>42.01</v>
      </c>
      <c r="D44" s="33">
        <v>23.38</v>
      </c>
      <c r="E44" s="32">
        <v>37.880000000000003</v>
      </c>
      <c r="F44" s="32">
        <v>40.22</v>
      </c>
      <c r="G44" s="32">
        <v>21.9</v>
      </c>
      <c r="H44" s="31">
        <v>37.08</v>
      </c>
      <c r="I44" s="32">
        <v>44.24</v>
      </c>
      <c r="J44" s="33">
        <v>18.68</v>
      </c>
      <c r="K44" s="32">
        <v>40.18</v>
      </c>
      <c r="L44" s="32">
        <v>44.17</v>
      </c>
      <c r="M44" s="33">
        <v>15.66</v>
      </c>
      <c r="N44" s="31">
        <v>42.27</v>
      </c>
      <c r="O44" s="32">
        <v>42.58</v>
      </c>
      <c r="P44" s="32">
        <v>15.15</v>
      </c>
      <c r="Q44" s="34">
        <v>39.97</v>
      </c>
      <c r="R44" s="35">
        <v>45.34</v>
      </c>
      <c r="S44" s="36">
        <v>14.68</v>
      </c>
      <c r="T44" s="34">
        <v>42.23</v>
      </c>
      <c r="U44" s="35">
        <v>42.42</v>
      </c>
      <c r="V44" s="36">
        <v>15.35</v>
      </c>
      <c r="W44" s="34">
        <v>38.22</v>
      </c>
      <c r="X44" s="35">
        <v>45.23</v>
      </c>
      <c r="Y44" s="36">
        <v>16.55</v>
      </c>
      <c r="Z44" s="34">
        <v>36.520000000000003</v>
      </c>
      <c r="AA44" s="35">
        <v>48.87</v>
      </c>
      <c r="AB44" s="36">
        <v>14.61</v>
      </c>
      <c r="AC44" s="34">
        <v>39.090000000000003</v>
      </c>
      <c r="AD44" s="35">
        <v>45.43</v>
      </c>
      <c r="AE44" s="36">
        <v>15.48</v>
      </c>
      <c r="AF44" s="34">
        <v>42.03</v>
      </c>
      <c r="AG44" s="35">
        <v>41.78</v>
      </c>
      <c r="AH44" s="36">
        <v>16.190000000000001</v>
      </c>
      <c r="AI44" s="34">
        <v>39.229999999999997</v>
      </c>
      <c r="AJ44" s="35">
        <v>46.72</v>
      </c>
      <c r="AK44" s="36">
        <v>14.05</v>
      </c>
      <c r="AL44" s="79">
        <v>51.9</v>
      </c>
      <c r="AM44" s="80">
        <v>37.659999999999997</v>
      </c>
      <c r="AN44" s="150">
        <v>10.43</v>
      </c>
      <c r="AO44" s="70">
        <v>40.35</v>
      </c>
      <c r="AP44" s="70">
        <v>45.67</v>
      </c>
      <c r="AQ44" s="122">
        <v>13.97</v>
      </c>
      <c r="AR44" s="37">
        <v>42.69</v>
      </c>
      <c r="AS44" s="37">
        <v>41.66</v>
      </c>
      <c r="AT44" s="119">
        <v>15.64</v>
      </c>
      <c r="AU44" s="37">
        <v>47.85</v>
      </c>
      <c r="AV44" s="37">
        <v>42.02</v>
      </c>
      <c r="AW44" s="120">
        <v>10.119999999999999</v>
      </c>
      <c r="AX44" s="88">
        <v>42.07</v>
      </c>
      <c r="AY44" s="88">
        <v>43.12</v>
      </c>
      <c r="AZ44" s="188">
        <v>14.81</v>
      </c>
      <c r="BA44" s="187">
        <v>40.85</v>
      </c>
      <c r="BB44" s="187">
        <v>43.61</v>
      </c>
      <c r="BC44" s="188">
        <v>15.54</v>
      </c>
      <c r="BD44" s="187">
        <v>48.53</v>
      </c>
      <c r="BE44" s="187">
        <v>40.54</v>
      </c>
      <c r="BF44" s="189">
        <v>10.94</v>
      </c>
      <c r="BG44" s="201">
        <v>41.48</v>
      </c>
      <c r="BH44" s="187">
        <v>40.549999999999997</v>
      </c>
      <c r="BI44" s="189">
        <v>17.98</v>
      </c>
      <c r="BJ44" s="201">
        <v>41.13</v>
      </c>
      <c r="BK44" s="187">
        <v>42.36</v>
      </c>
      <c r="BL44" s="189">
        <v>16.52</v>
      </c>
      <c r="BM44" s="201">
        <v>44.99</v>
      </c>
      <c r="BN44" s="187">
        <v>41.93</v>
      </c>
      <c r="BO44" s="189">
        <v>12.09</v>
      </c>
    </row>
    <row r="45" spans="1:67" s="37" customFormat="1" x14ac:dyDescent="0.3">
      <c r="A45" s="49" t="s">
        <v>1</v>
      </c>
      <c r="B45" s="31">
        <v>31.53</v>
      </c>
      <c r="C45" s="32">
        <v>42.63</v>
      </c>
      <c r="D45" s="33">
        <v>25.84</v>
      </c>
      <c r="E45" s="32">
        <v>32.729999999999997</v>
      </c>
      <c r="F45" s="32">
        <v>43.17</v>
      </c>
      <c r="G45" s="32">
        <v>24.1</v>
      </c>
      <c r="H45" s="31">
        <v>32.03</v>
      </c>
      <c r="I45" s="32">
        <v>46.4</v>
      </c>
      <c r="J45" s="33">
        <v>21.57</v>
      </c>
      <c r="K45" s="32">
        <v>34.840000000000003</v>
      </c>
      <c r="L45" s="32">
        <v>47.17</v>
      </c>
      <c r="M45" s="33">
        <v>17.989999999999998</v>
      </c>
      <c r="N45" s="31">
        <v>36.17</v>
      </c>
      <c r="O45" s="32">
        <v>45.7</v>
      </c>
      <c r="P45" s="32">
        <v>18.13</v>
      </c>
      <c r="Q45" s="34">
        <v>38.130000000000003</v>
      </c>
      <c r="R45" s="35">
        <v>44.65</v>
      </c>
      <c r="S45" s="36">
        <v>17.22</v>
      </c>
      <c r="T45" s="34">
        <v>36.82</v>
      </c>
      <c r="U45" s="35">
        <v>46.12</v>
      </c>
      <c r="V45" s="36">
        <v>17.059999999999999</v>
      </c>
      <c r="W45" s="34">
        <v>33.04</v>
      </c>
      <c r="X45" s="35">
        <v>49.17</v>
      </c>
      <c r="Y45" s="36">
        <v>17.79</v>
      </c>
      <c r="Z45" s="34">
        <v>34.619999999999997</v>
      </c>
      <c r="AA45" s="35">
        <v>49.16</v>
      </c>
      <c r="AB45" s="36">
        <v>16.22</v>
      </c>
      <c r="AC45" s="34">
        <v>36.97</v>
      </c>
      <c r="AD45" s="35">
        <v>46.43</v>
      </c>
      <c r="AE45" s="36">
        <v>16.61</v>
      </c>
      <c r="AF45" s="34">
        <v>39.200000000000003</v>
      </c>
      <c r="AG45" s="35">
        <v>44.23</v>
      </c>
      <c r="AH45" s="36">
        <v>16.57</v>
      </c>
      <c r="AI45" s="34">
        <v>38.869999999999997</v>
      </c>
      <c r="AJ45" s="35">
        <v>45.98</v>
      </c>
      <c r="AK45" s="36">
        <v>15.14</v>
      </c>
      <c r="AL45" s="79">
        <v>48.27</v>
      </c>
      <c r="AM45" s="80">
        <v>40.74</v>
      </c>
      <c r="AN45" s="150">
        <v>10.99</v>
      </c>
      <c r="AO45" s="70">
        <v>39.43</v>
      </c>
      <c r="AP45" s="70">
        <v>45.78</v>
      </c>
      <c r="AQ45" s="123">
        <v>14.79</v>
      </c>
      <c r="AR45" s="37">
        <v>40.68</v>
      </c>
      <c r="AS45" s="37">
        <v>43.48</v>
      </c>
      <c r="AT45" s="119">
        <v>15.84</v>
      </c>
      <c r="AU45" s="37">
        <v>45.97</v>
      </c>
      <c r="AV45" s="37">
        <v>42.92</v>
      </c>
      <c r="AW45" s="119">
        <v>11.11</v>
      </c>
      <c r="AX45" s="88">
        <v>41.51</v>
      </c>
      <c r="AY45" s="88">
        <v>42.7</v>
      </c>
      <c r="AZ45" s="190">
        <v>15.8</v>
      </c>
      <c r="BA45" s="187">
        <v>39.18</v>
      </c>
      <c r="BB45" s="187">
        <v>44.31</v>
      </c>
      <c r="BC45" s="190">
        <v>16.510000000000002</v>
      </c>
      <c r="BD45" s="187">
        <v>46.19</v>
      </c>
      <c r="BE45" s="187">
        <v>42.06</v>
      </c>
      <c r="BF45" s="191">
        <v>11.75</v>
      </c>
      <c r="BG45" s="201">
        <v>39.85</v>
      </c>
      <c r="BH45" s="187">
        <v>41.95</v>
      </c>
      <c r="BI45" s="191">
        <v>18.2</v>
      </c>
      <c r="BJ45" s="201">
        <v>40.380000000000003</v>
      </c>
      <c r="BK45" s="187">
        <v>42.36</v>
      </c>
      <c r="BL45" s="191">
        <v>17.260000000000002</v>
      </c>
      <c r="BM45" s="201">
        <v>45.97</v>
      </c>
      <c r="BN45" s="187">
        <v>41.93</v>
      </c>
      <c r="BO45" s="191">
        <v>12.09</v>
      </c>
    </row>
    <row r="46" spans="1:67" s="37" customFormat="1" x14ac:dyDescent="0.3">
      <c r="A46" s="49" t="s">
        <v>2</v>
      </c>
      <c r="B46" s="31">
        <v>29.54</v>
      </c>
      <c r="C46" s="32">
        <v>43.85</v>
      </c>
      <c r="D46" s="33">
        <v>26.61</v>
      </c>
      <c r="E46" s="32">
        <v>24.32</v>
      </c>
      <c r="F46" s="32">
        <v>49.85</v>
      </c>
      <c r="G46" s="32">
        <v>25.83</v>
      </c>
      <c r="H46" s="31">
        <v>22.51</v>
      </c>
      <c r="I46" s="32">
        <v>51.37</v>
      </c>
      <c r="J46" s="33">
        <v>26.12</v>
      </c>
      <c r="K46" s="32">
        <v>28.17</v>
      </c>
      <c r="L46" s="32">
        <v>49.8</v>
      </c>
      <c r="M46" s="33">
        <v>22.03</v>
      </c>
      <c r="N46" s="31">
        <v>22.79</v>
      </c>
      <c r="O46" s="32">
        <v>53.84</v>
      </c>
      <c r="P46" s="32">
        <v>23.37</v>
      </c>
      <c r="Q46" s="34">
        <v>24.47</v>
      </c>
      <c r="R46" s="35">
        <v>51.39</v>
      </c>
      <c r="S46" s="36">
        <v>24.14</v>
      </c>
      <c r="T46" s="34">
        <v>23</v>
      </c>
      <c r="U46" s="35">
        <v>52.28</v>
      </c>
      <c r="V46" s="36">
        <v>24.72</v>
      </c>
      <c r="W46" s="34">
        <v>23.04</v>
      </c>
      <c r="X46" s="35">
        <v>53.24</v>
      </c>
      <c r="Y46" s="36">
        <v>23.72</v>
      </c>
      <c r="Z46" s="34">
        <v>24.17</v>
      </c>
      <c r="AA46" s="35">
        <v>52.09</v>
      </c>
      <c r="AB46" s="36">
        <v>23.74</v>
      </c>
      <c r="AC46" s="34">
        <v>25.23</v>
      </c>
      <c r="AD46" s="35">
        <v>51.94</v>
      </c>
      <c r="AE46" s="36">
        <v>22.83</v>
      </c>
      <c r="AF46" s="34">
        <v>29.35</v>
      </c>
      <c r="AG46" s="35">
        <v>52.02</v>
      </c>
      <c r="AH46" s="36">
        <v>18.63</v>
      </c>
      <c r="AI46" s="34">
        <v>32.22</v>
      </c>
      <c r="AJ46" s="35">
        <v>47.21</v>
      </c>
      <c r="AK46" s="36">
        <v>20.57</v>
      </c>
      <c r="AL46" s="79">
        <v>39.03</v>
      </c>
      <c r="AM46" s="80">
        <v>47.81</v>
      </c>
      <c r="AN46" s="150">
        <v>13.16</v>
      </c>
      <c r="AO46" s="70">
        <v>33.200000000000003</v>
      </c>
      <c r="AP46" s="70">
        <v>50.55</v>
      </c>
      <c r="AQ46" s="123">
        <v>16.25</v>
      </c>
      <c r="AR46" s="37">
        <v>30.63</v>
      </c>
      <c r="AS46" s="37">
        <v>53.42</v>
      </c>
      <c r="AT46" s="119">
        <v>15.94</v>
      </c>
      <c r="AU46" s="37">
        <v>33.79</v>
      </c>
      <c r="AV46" s="37">
        <v>52.36</v>
      </c>
      <c r="AW46" s="119">
        <v>13.85</v>
      </c>
      <c r="AX46" s="88">
        <v>39.56</v>
      </c>
      <c r="AY46" s="88">
        <v>44.59</v>
      </c>
      <c r="AZ46" s="190">
        <v>15.85</v>
      </c>
      <c r="BA46" s="187">
        <v>34.979999999999997</v>
      </c>
      <c r="BB46" s="187">
        <v>46.15</v>
      </c>
      <c r="BC46" s="190">
        <v>18.87</v>
      </c>
      <c r="BD46" s="187">
        <v>37.700000000000003</v>
      </c>
      <c r="BE46" s="187">
        <v>50.09</v>
      </c>
      <c r="BF46" s="191">
        <v>12.21</v>
      </c>
      <c r="BG46" s="201">
        <v>33.57</v>
      </c>
      <c r="BH46" s="187">
        <v>48.11</v>
      </c>
      <c r="BI46" s="191">
        <v>18.32</v>
      </c>
      <c r="BJ46" s="201">
        <v>37.9</v>
      </c>
      <c r="BK46" s="187">
        <v>44.26</v>
      </c>
      <c r="BL46" s="191">
        <v>17.84</v>
      </c>
      <c r="BM46" s="201">
        <v>45.31</v>
      </c>
      <c r="BN46" s="187">
        <v>40.18</v>
      </c>
      <c r="BO46" s="191">
        <v>14.5</v>
      </c>
    </row>
    <row r="47" spans="1:67" s="37" customFormat="1" x14ac:dyDescent="0.3">
      <c r="A47" s="49" t="s">
        <v>3</v>
      </c>
      <c r="B47" s="31">
        <v>37.69</v>
      </c>
      <c r="C47" s="32">
        <v>45</v>
      </c>
      <c r="D47" s="33">
        <v>17.309999999999999</v>
      </c>
      <c r="E47" s="32">
        <v>47.4</v>
      </c>
      <c r="F47" s="32">
        <v>37.6</v>
      </c>
      <c r="G47" s="32">
        <v>15</v>
      </c>
      <c r="H47" s="31">
        <v>43.75</v>
      </c>
      <c r="I47" s="32">
        <v>41.7</v>
      </c>
      <c r="J47" s="33">
        <v>14.56</v>
      </c>
      <c r="K47" s="32">
        <v>51.23</v>
      </c>
      <c r="L47" s="32">
        <v>38.229999999999997</v>
      </c>
      <c r="M47" s="33">
        <v>10.54</v>
      </c>
      <c r="N47" s="31">
        <v>49.48</v>
      </c>
      <c r="O47" s="32">
        <v>38.44</v>
      </c>
      <c r="P47" s="32">
        <v>12.08</v>
      </c>
      <c r="Q47" s="34">
        <v>55.25</v>
      </c>
      <c r="R47" s="35">
        <v>35.729999999999997</v>
      </c>
      <c r="S47" s="36">
        <v>9.01</v>
      </c>
      <c r="T47" s="34">
        <v>48.55</v>
      </c>
      <c r="U47" s="35">
        <v>42.39</v>
      </c>
      <c r="V47" s="36">
        <v>9.06</v>
      </c>
      <c r="W47" s="34">
        <v>40.83</v>
      </c>
      <c r="X47" s="35">
        <v>46.67</v>
      </c>
      <c r="Y47" s="36">
        <v>12.5</v>
      </c>
      <c r="Z47" s="34">
        <v>45</v>
      </c>
      <c r="AA47" s="35">
        <v>43.91</v>
      </c>
      <c r="AB47" s="36">
        <v>11.09</v>
      </c>
      <c r="AC47" s="34">
        <v>39.659999999999997</v>
      </c>
      <c r="AD47" s="35">
        <v>49.41</v>
      </c>
      <c r="AE47" s="36">
        <v>10.93</v>
      </c>
      <c r="AF47" s="34">
        <v>47.32</v>
      </c>
      <c r="AG47" s="35">
        <v>39.200000000000003</v>
      </c>
      <c r="AH47" s="36">
        <v>13.48</v>
      </c>
      <c r="AI47" s="34">
        <v>47.67</v>
      </c>
      <c r="AJ47" s="35">
        <v>39.659999999999997</v>
      </c>
      <c r="AK47" s="36">
        <v>12.67</v>
      </c>
      <c r="AL47" s="79">
        <v>62.62</v>
      </c>
      <c r="AM47" s="80">
        <v>29.67</v>
      </c>
      <c r="AN47" s="150">
        <v>7.72</v>
      </c>
      <c r="AO47" s="70">
        <v>46.19</v>
      </c>
      <c r="AP47" s="70">
        <v>40.729999999999997</v>
      </c>
      <c r="AQ47" s="123">
        <v>13.09</v>
      </c>
      <c r="AR47" s="37">
        <v>52.92</v>
      </c>
      <c r="AS47" s="37">
        <v>35.119999999999997</v>
      </c>
      <c r="AT47" s="119">
        <v>11.96</v>
      </c>
      <c r="AU47" s="37">
        <v>59.76</v>
      </c>
      <c r="AV47" s="37">
        <v>33.33</v>
      </c>
      <c r="AW47" s="119">
        <v>6.61</v>
      </c>
      <c r="AX47" s="88">
        <v>50.56</v>
      </c>
      <c r="AY47" s="88">
        <v>36.340000000000003</v>
      </c>
      <c r="AZ47" s="190">
        <v>13.1</v>
      </c>
      <c r="BA47" s="187">
        <v>53.01</v>
      </c>
      <c r="BB47" s="187">
        <v>31.64</v>
      </c>
      <c r="BC47" s="190">
        <v>15.35</v>
      </c>
      <c r="BD47" s="187">
        <v>49.25</v>
      </c>
      <c r="BE47" s="187">
        <v>37.659999999999997</v>
      </c>
      <c r="BF47" s="191">
        <v>13.09</v>
      </c>
      <c r="BG47" s="201">
        <v>51.82</v>
      </c>
      <c r="BH47" s="187">
        <v>33.92</v>
      </c>
      <c r="BI47" s="191">
        <v>14.27</v>
      </c>
      <c r="BJ47" s="201">
        <v>47.05</v>
      </c>
      <c r="BK47" s="187">
        <v>35.46</v>
      </c>
      <c r="BL47" s="191">
        <v>17.5</v>
      </c>
      <c r="BM47" s="201">
        <v>50.96</v>
      </c>
      <c r="BN47" s="187">
        <v>39.520000000000003</v>
      </c>
      <c r="BO47" s="191">
        <v>9.52</v>
      </c>
    </row>
    <row r="48" spans="1:67" s="37" customFormat="1" x14ac:dyDescent="0.3">
      <c r="A48" s="49" t="s">
        <v>4</v>
      </c>
      <c r="B48" s="31">
        <v>34.340000000000003</v>
      </c>
      <c r="C48" s="32">
        <v>43.75</v>
      </c>
      <c r="D48" s="33">
        <v>21.91</v>
      </c>
      <c r="E48" s="32">
        <v>42.15</v>
      </c>
      <c r="F48" s="32">
        <v>37.47</v>
      </c>
      <c r="G48" s="32">
        <v>20.38</v>
      </c>
      <c r="H48" s="31">
        <v>40.58</v>
      </c>
      <c r="I48" s="32">
        <v>42.7</v>
      </c>
      <c r="J48" s="33">
        <v>16.72</v>
      </c>
      <c r="K48" s="32">
        <v>43.01</v>
      </c>
      <c r="L48" s="32">
        <v>42.79</v>
      </c>
      <c r="M48" s="33">
        <v>14.2</v>
      </c>
      <c r="N48" s="31">
        <v>48.48</v>
      </c>
      <c r="O48" s="32">
        <v>36.92</v>
      </c>
      <c r="P48" s="32">
        <v>14.6</v>
      </c>
      <c r="Q48" s="34">
        <v>49.26</v>
      </c>
      <c r="R48" s="35">
        <v>39.07</v>
      </c>
      <c r="S48" s="36">
        <v>13.67</v>
      </c>
      <c r="T48" s="70">
        <v>47.64</v>
      </c>
      <c r="U48" s="70">
        <v>38.549999999999997</v>
      </c>
      <c r="V48" s="74">
        <v>14.6</v>
      </c>
      <c r="W48" s="34">
        <v>42.43</v>
      </c>
      <c r="X48" s="35">
        <v>42.64</v>
      </c>
      <c r="Y48" s="36">
        <v>14.93</v>
      </c>
      <c r="Z48" s="34">
        <v>39.950000000000003</v>
      </c>
      <c r="AA48" s="35">
        <v>48.04</v>
      </c>
      <c r="AB48" s="36">
        <v>12.01</v>
      </c>
      <c r="AC48" s="34">
        <v>44.76</v>
      </c>
      <c r="AD48" s="35">
        <v>42.13</v>
      </c>
      <c r="AE48" s="36">
        <v>13.12</v>
      </c>
      <c r="AF48" s="34">
        <v>47.23</v>
      </c>
      <c r="AG48" s="35">
        <v>36.94</v>
      </c>
      <c r="AH48" s="36">
        <v>15.83</v>
      </c>
      <c r="AI48" s="34">
        <v>45.85</v>
      </c>
      <c r="AJ48" s="35">
        <v>40.47</v>
      </c>
      <c r="AK48" s="36">
        <v>13.68</v>
      </c>
      <c r="AL48" s="79">
        <v>54.99</v>
      </c>
      <c r="AM48" s="80">
        <v>34.049999999999997</v>
      </c>
      <c r="AN48" s="150">
        <v>10.96</v>
      </c>
      <c r="AO48" s="70">
        <v>47.12</v>
      </c>
      <c r="AP48" s="70">
        <v>39.68</v>
      </c>
      <c r="AQ48" s="123">
        <v>13.2</v>
      </c>
      <c r="AR48" s="37">
        <v>45.87</v>
      </c>
      <c r="AS48" s="37">
        <v>38.11</v>
      </c>
      <c r="AT48" s="119">
        <v>16.02</v>
      </c>
      <c r="AU48" s="37">
        <v>54.87</v>
      </c>
      <c r="AV48" s="37">
        <v>35.380000000000003</v>
      </c>
      <c r="AW48" s="119">
        <v>9.75</v>
      </c>
      <c r="AX48" s="88">
        <v>46.1</v>
      </c>
      <c r="AY48" s="88">
        <v>39.26</v>
      </c>
      <c r="AZ48" s="190">
        <v>14.65</v>
      </c>
      <c r="BA48" s="187">
        <v>44.83</v>
      </c>
      <c r="BB48" s="187">
        <v>38.26</v>
      </c>
      <c r="BC48" s="190">
        <v>16.91</v>
      </c>
      <c r="BD48" s="187">
        <v>49.56</v>
      </c>
      <c r="BE48" s="187">
        <v>37.72</v>
      </c>
      <c r="BF48" s="191">
        <v>12.72</v>
      </c>
      <c r="BG48" s="201">
        <v>42.33</v>
      </c>
      <c r="BH48" s="187">
        <v>38.79</v>
      </c>
      <c r="BI48" s="191">
        <v>18.88</v>
      </c>
      <c r="BJ48" s="201">
        <v>42.14</v>
      </c>
      <c r="BK48" s="187">
        <v>39.78</v>
      </c>
      <c r="BL48" s="191">
        <v>18.079999999999998</v>
      </c>
      <c r="BM48" s="201">
        <v>47.99</v>
      </c>
      <c r="BN48" s="187">
        <v>39.159999999999997</v>
      </c>
      <c r="BO48" s="191">
        <v>12.85</v>
      </c>
    </row>
    <row r="49" spans="1:67" s="37" customFormat="1" x14ac:dyDescent="0.3">
      <c r="A49" s="49" t="s">
        <v>5</v>
      </c>
      <c r="B49" s="31">
        <v>33.840000000000003</v>
      </c>
      <c r="C49" s="32">
        <v>43.19</v>
      </c>
      <c r="D49" s="33">
        <v>22.97</v>
      </c>
      <c r="E49" s="32">
        <v>39.729999999999997</v>
      </c>
      <c r="F49" s="32">
        <v>38.799999999999997</v>
      </c>
      <c r="G49" s="32">
        <v>21.47</v>
      </c>
      <c r="H49" s="31">
        <v>40.020000000000003</v>
      </c>
      <c r="I49" s="32">
        <v>43.5</v>
      </c>
      <c r="J49" s="33">
        <v>16.48</v>
      </c>
      <c r="K49" s="32">
        <v>42.65</v>
      </c>
      <c r="L49" s="32">
        <v>43.52</v>
      </c>
      <c r="M49" s="33">
        <v>13.84</v>
      </c>
      <c r="N49" s="31">
        <v>46.16</v>
      </c>
      <c r="O49" s="32">
        <v>39.17</v>
      </c>
      <c r="P49" s="32">
        <v>14.13</v>
      </c>
      <c r="Q49" s="34">
        <v>41.86</v>
      </c>
      <c r="R49" s="35">
        <v>43.74</v>
      </c>
      <c r="S49" s="36">
        <v>14.4</v>
      </c>
      <c r="T49" s="34">
        <v>42.85</v>
      </c>
      <c r="U49" s="35">
        <v>41.85</v>
      </c>
      <c r="V49" s="36">
        <v>15.3</v>
      </c>
      <c r="W49" s="34">
        <v>39.75</v>
      </c>
      <c r="X49" s="35">
        <v>44.49</v>
      </c>
      <c r="Y49" s="36">
        <v>15.76</v>
      </c>
      <c r="Z49" s="34">
        <v>43.29</v>
      </c>
      <c r="AA49" s="35">
        <v>43.31</v>
      </c>
      <c r="AB49" s="36">
        <v>13.41</v>
      </c>
      <c r="AC49" s="34">
        <v>43.15</v>
      </c>
      <c r="AD49" s="35">
        <v>42.87</v>
      </c>
      <c r="AE49" s="36">
        <v>13.99</v>
      </c>
      <c r="AF49" s="34">
        <v>45.35</v>
      </c>
      <c r="AG49" s="35">
        <v>39.92</v>
      </c>
      <c r="AH49" s="36">
        <v>14.74</v>
      </c>
      <c r="AI49" s="34">
        <v>39.22</v>
      </c>
      <c r="AJ49" s="35">
        <v>48.5</v>
      </c>
      <c r="AK49" s="36">
        <v>12.29</v>
      </c>
      <c r="AL49" s="79">
        <v>46.62</v>
      </c>
      <c r="AM49" s="80">
        <v>43.61</v>
      </c>
      <c r="AN49" s="150">
        <v>9.7799999999999994</v>
      </c>
      <c r="AO49" s="70">
        <v>39.46</v>
      </c>
      <c r="AP49" s="70">
        <v>46.41</v>
      </c>
      <c r="AQ49" s="123">
        <v>16.14</v>
      </c>
      <c r="AR49" s="37">
        <v>41.9</v>
      </c>
      <c r="AS49" s="37">
        <v>43.26</v>
      </c>
      <c r="AT49" s="119">
        <v>14.83</v>
      </c>
      <c r="AU49" s="37">
        <v>48.47</v>
      </c>
      <c r="AV49" s="37">
        <v>40.729999999999997</v>
      </c>
      <c r="AW49" s="119">
        <v>10.8</v>
      </c>
      <c r="AX49" s="88">
        <v>42.07</v>
      </c>
      <c r="AY49" s="88">
        <v>42.63</v>
      </c>
      <c r="AZ49" s="190">
        <v>15.31</v>
      </c>
      <c r="BA49" s="187">
        <v>40.07</v>
      </c>
      <c r="BB49" s="187">
        <v>44.48</v>
      </c>
      <c r="BC49" s="190">
        <v>15.45</v>
      </c>
      <c r="BD49" s="187">
        <v>44.1</v>
      </c>
      <c r="BE49" s="187">
        <v>43.85</v>
      </c>
      <c r="BF49" s="191">
        <v>12.05</v>
      </c>
      <c r="BG49" s="201">
        <v>41.11</v>
      </c>
      <c r="BH49" s="187">
        <v>40.86</v>
      </c>
      <c r="BI49" s="191">
        <v>18.03</v>
      </c>
      <c r="BJ49" s="201">
        <v>40.1</v>
      </c>
      <c r="BK49" s="187">
        <v>43.87</v>
      </c>
      <c r="BL49" s="191">
        <v>16.04</v>
      </c>
      <c r="BM49" s="201">
        <v>45.06</v>
      </c>
      <c r="BN49" s="187">
        <v>43.6</v>
      </c>
      <c r="BO49" s="191">
        <v>11.34</v>
      </c>
    </row>
    <row r="50" spans="1:67" s="37" customFormat="1" x14ac:dyDescent="0.3">
      <c r="A50" s="49" t="s">
        <v>7</v>
      </c>
      <c r="B50" s="31">
        <v>33.81</v>
      </c>
      <c r="C50" s="32">
        <v>43.24</v>
      </c>
      <c r="D50" s="33">
        <v>22.95</v>
      </c>
      <c r="E50" s="32">
        <v>38.340000000000003</v>
      </c>
      <c r="F50" s="32">
        <v>40.130000000000003</v>
      </c>
      <c r="G50" s="32">
        <v>21.52</v>
      </c>
      <c r="H50" s="31">
        <v>37.68</v>
      </c>
      <c r="I50" s="32">
        <v>44.68</v>
      </c>
      <c r="J50" s="33">
        <v>17.64</v>
      </c>
      <c r="K50" s="32">
        <v>35.43</v>
      </c>
      <c r="L50" s="32">
        <v>47.68</v>
      </c>
      <c r="M50" s="33">
        <v>16.89</v>
      </c>
      <c r="N50" s="31">
        <v>38.79</v>
      </c>
      <c r="O50" s="32">
        <v>44.77</v>
      </c>
      <c r="P50" s="32">
        <v>16.440000000000001</v>
      </c>
      <c r="Q50" s="34">
        <v>38.79</v>
      </c>
      <c r="R50" s="35">
        <v>45.8</v>
      </c>
      <c r="S50" s="36">
        <v>15.41</v>
      </c>
      <c r="T50" s="34">
        <v>40.44</v>
      </c>
      <c r="U50" s="35">
        <v>42.75</v>
      </c>
      <c r="V50" s="36">
        <v>16.809999999999999</v>
      </c>
      <c r="W50" s="34">
        <v>36.31</v>
      </c>
      <c r="X50" s="35">
        <v>46.12</v>
      </c>
      <c r="Y50" s="36">
        <v>17.57</v>
      </c>
      <c r="Z50" s="34">
        <v>35.44</v>
      </c>
      <c r="AA50" s="35">
        <v>51.36</v>
      </c>
      <c r="AB50" s="36">
        <v>13.19</v>
      </c>
      <c r="AC50" s="34">
        <v>38.659999999999997</v>
      </c>
      <c r="AD50" s="35">
        <v>45.78</v>
      </c>
      <c r="AE50" s="36">
        <v>15.55</v>
      </c>
      <c r="AF50" s="34">
        <v>42.71</v>
      </c>
      <c r="AG50" s="35">
        <v>41.1</v>
      </c>
      <c r="AH50" s="36">
        <v>16.190000000000001</v>
      </c>
      <c r="AI50" s="34">
        <v>37.659999999999997</v>
      </c>
      <c r="AJ50" s="35">
        <v>48.55</v>
      </c>
      <c r="AK50" s="36">
        <v>13.79</v>
      </c>
      <c r="AL50" s="79">
        <v>49.5</v>
      </c>
      <c r="AM50" s="80">
        <v>39.450000000000003</v>
      </c>
      <c r="AN50" s="150">
        <v>11.05</v>
      </c>
      <c r="AO50" s="70">
        <v>39.96</v>
      </c>
      <c r="AP50" s="70">
        <v>46.81</v>
      </c>
      <c r="AQ50" s="123">
        <v>13.23</v>
      </c>
      <c r="AR50" s="37">
        <v>41.39</v>
      </c>
      <c r="AS50" s="37">
        <v>42.2</v>
      </c>
      <c r="AT50" s="119">
        <v>16.41</v>
      </c>
      <c r="AU50" s="37">
        <v>44.98</v>
      </c>
      <c r="AV50" s="37">
        <v>45.23</v>
      </c>
      <c r="AW50" s="119">
        <v>9.7899999999999991</v>
      </c>
      <c r="AX50" s="88">
        <v>39.01</v>
      </c>
      <c r="AY50" s="88">
        <v>46.85</v>
      </c>
      <c r="AZ50" s="190">
        <v>14.14</v>
      </c>
      <c r="BA50" s="187">
        <v>40.11</v>
      </c>
      <c r="BB50" s="187">
        <v>45.38</v>
      </c>
      <c r="BC50" s="190">
        <v>14.51</v>
      </c>
      <c r="BD50" s="187">
        <v>47.33</v>
      </c>
      <c r="BE50" s="187">
        <v>43.24</v>
      </c>
      <c r="BF50" s="191">
        <v>9.43</v>
      </c>
      <c r="BG50" s="201">
        <v>40.340000000000003</v>
      </c>
      <c r="BH50" s="187">
        <v>41.92</v>
      </c>
      <c r="BI50" s="191">
        <v>17.739999999999998</v>
      </c>
      <c r="BJ50" s="201">
        <v>38.869999999999997</v>
      </c>
      <c r="BK50" s="187">
        <v>44.97</v>
      </c>
      <c r="BL50" s="191">
        <v>16.16</v>
      </c>
      <c r="BM50" s="201">
        <v>42.14</v>
      </c>
      <c r="BN50" s="187">
        <v>47.49</v>
      </c>
      <c r="BO50" s="191">
        <v>10.36</v>
      </c>
    </row>
    <row r="51" spans="1:67" s="37" customFormat="1" ht="15" thickBot="1" x14ac:dyDescent="0.35">
      <c r="A51" s="50" t="s">
        <v>6</v>
      </c>
      <c r="B51" s="39">
        <v>33.06</v>
      </c>
      <c r="C51" s="40">
        <v>45.82</v>
      </c>
      <c r="D51" s="41">
        <v>21.12</v>
      </c>
      <c r="E51" s="40">
        <v>34.22</v>
      </c>
      <c r="F51" s="40">
        <v>45.19</v>
      </c>
      <c r="G51" s="40">
        <v>20.59</v>
      </c>
      <c r="H51" s="39">
        <v>37.299999999999997</v>
      </c>
      <c r="I51" s="40">
        <v>44.31</v>
      </c>
      <c r="J51" s="41">
        <v>18.39</v>
      </c>
      <c r="K51" s="40">
        <v>43.85</v>
      </c>
      <c r="L51" s="40">
        <v>44.25</v>
      </c>
      <c r="M51" s="41">
        <v>11.89</v>
      </c>
      <c r="N51" s="39">
        <v>45.49</v>
      </c>
      <c r="O51" s="40">
        <v>40.58</v>
      </c>
      <c r="P51" s="40">
        <v>13.93</v>
      </c>
      <c r="Q51" s="42">
        <v>37.43</v>
      </c>
      <c r="R51" s="43">
        <v>49.46</v>
      </c>
      <c r="S51" s="44">
        <v>13.11</v>
      </c>
      <c r="T51" s="42">
        <v>34.86</v>
      </c>
      <c r="U51" s="43">
        <v>50.86</v>
      </c>
      <c r="V51" s="44">
        <v>14.28</v>
      </c>
      <c r="W51" s="42">
        <v>31.63</v>
      </c>
      <c r="X51" s="43">
        <v>52.72</v>
      </c>
      <c r="Y51" s="44">
        <v>15.65</v>
      </c>
      <c r="Z51" s="42">
        <v>31.47</v>
      </c>
      <c r="AA51" s="43">
        <v>52.69</v>
      </c>
      <c r="AB51" s="44">
        <v>15.84</v>
      </c>
      <c r="AC51" s="42">
        <v>30.77</v>
      </c>
      <c r="AD51" s="43">
        <v>55.21</v>
      </c>
      <c r="AE51" s="44">
        <v>14.03</v>
      </c>
      <c r="AF51" s="42">
        <v>39.409999999999997</v>
      </c>
      <c r="AG51" s="43">
        <v>45.84</v>
      </c>
      <c r="AH51" s="44">
        <v>14.76</v>
      </c>
      <c r="AI51" s="42">
        <v>41.9</v>
      </c>
      <c r="AJ51" s="43">
        <v>46.63</v>
      </c>
      <c r="AK51" s="44">
        <v>11.47</v>
      </c>
      <c r="AL51" s="82">
        <v>49.31</v>
      </c>
      <c r="AM51" s="83">
        <v>42.49</v>
      </c>
      <c r="AN51" s="151">
        <v>8.1999999999999993</v>
      </c>
      <c r="AO51" s="124">
        <v>38.43</v>
      </c>
      <c r="AP51" s="124">
        <v>47.49</v>
      </c>
      <c r="AQ51" s="125">
        <v>14.09</v>
      </c>
      <c r="AR51" s="117">
        <v>41.99</v>
      </c>
      <c r="AS51" s="117">
        <v>46.33</v>
      </c>
      <c r="AT51" s="118">
        <v>11.69</v>
      </c>
      <c r="AU51" s="117">
        <v>48.13</v>
      </c>
      <c r="AV51" s="117">
        <v>41.98</v>
      </c>
      <c r="AW51" s="118">
        <v>9.89</v>
      </c>
      <c r="AX51" s="197">
        <v>43.6</v>
      </c>
      <c r="AY51" s="196">
        <v>42.05</v>
      </c>
      <c r="AZ51" s="198">
        <v>14.36</v>
      </c>
      <c r="BA51" s="192">
        <v>40.99</v>
      </c>
      <c r="BB51" s="193">
        <v>46.21</v>
      </c>
      <c r="BC51" s="194">
        <v>12.8</v>
      </c>
      <c r="BD51" s="192">
        <v>46.08</v>
      </c>
      <c r="BE51" s="193">
        <v>41.95</v>
      </c>
      <c r="BF51" s="195">
        <v>11.97</v>
      </c>
      <c r="BG51" s="202">
        <v>43.79</v>
      </c>
      <c r="BH51" s="193">
        <v>41.61</v>
      </c>
      <c r="BI51" s="195">
        <v>14.6</v>
      </c>
      <c r="BJ51" s="202">
        <v>42.63</v>
      </c>
      <c r="BK51" s="193">
        <v>43.27</v>
      </c>
      <c r="BL51" s="195">
        <v>14.11</v>
      </c>
      <c r="BM51" s="202">
        <v>49.33</v>
      </c>
      <c r="BN51" s="193">
        <v>40.840000000000003</v>
      </c>
      <c r="BO51" s="195">
        <v>9.84</v>
      </c>
    </row>
    <row r="52" spans="1:67" s="37" customFormat="1" ht="15" thickTop="1" x14ac:dyDescent="0.3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AF52" s="88"/>
      <c r="AG52" s="88"/>
      <c r="AH52" s="88"/>
      <c r="AO52" s="70"/>
      <c r="AP52" s="70"/>
      <c r="AQ52" s="70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</row>
    <row r="53" spans="1:67" s="37" customFormat="1" ht="15" thickBot="1" x14ac:dyDescent="0.3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AF53" s="88"/>
      <c r="AG53" s="88"/>
      <c r="AH53" s="88"/>
      <c r="AO53" s="124"/>
      <c r="AP53" s="124"/>
      <c r="AQ53" s="124"/>
      <c r="AR53" s="117"/>
      <c r="AS53" s="117"/>
      <c r="AT53" s="117"/>
      <c r="AU53" s="117"/>
      <c r="AV53" s="117"/>
      <c r="AW53" s="117"/>
      <c r="AX53" s="196"/>
      <c r="AY53" s="196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</row>
    <row r="54" spans="1:67" s="37" customFormat="1" ht="15" thickTop="1" x14ac:dyDescent="0.3">
      <c r="A54" s="76" t="s">
        <v>38</v>
      </c>
      <c r="B54" s="46" t="s">
        <v>11</v>
      </c>
      <c r="C54" s="47" t="s">
        <v>11</v>
      </c>
      <c r="D54" s="48" t="s">
        <v>11</v>
      </c>
      <c r="E54" s="47" t="s">
        <v>15</v>
      </c>
      <c r="F54" s="47" t="s">
        <v>15</v>
      </c>
      <c r="G54" s="47" t="s">
        <v>15</v>
      </c>
      <c r="H54" s="46" t="s">
        <v>16</v>
      </c>
      <c r="I54" s="47" t="s">
        <v>16</v>
      </c>
      <c r="J54" s="48" t="s">
        <v>16</v>
      </c>
      <c r="K54" s="47" t="s">
        <v>20</v>
      </c>
      <c r="L54" s="47" t="s">
        <v>20</v>
      </c>
      <c r="M54" s="48" t="s">
        <v>20</v>
      </c>
      <c r="N54" s="52" t="s">
        <v>21</v>
      </c>
      <c r="O54" s="24" t="s">
        <v>21</v>
      </c>
      <c r="P54" s="24" t="s">
        <v>21</v>
      </c>
      <c r="Q54" s="25" t="s">
        <v>22</v>
      </c>
      <c r="R54" s="27" t="s">
        <v>22</v>
      </c>
      <c r="S54" s="26" t="s">
        <v>22</v>
      </c>
      <c r="T54" s="8" t="s">
        <v>25</v>
      </c>
      <c r="U54" s="8" t="s">
        <v>25</v>
      </c>
      <c r="V54" s="71" t="s">
        <v>25</v>
      </c>
      <c r="W54" s="8" t="s">
        <v>27</v>
      </c>
      <c r="X54" s="7" t="s">
        <v>27</v>
      </c>
      <c r="Y54" s="9" t="s">
        <v>27</v>
      </c>
      <c r="Z54" s="8" t="s">
        <v>28</v>
      </c>
      <c r="AA54" s="7" t="s">
        <v>28</v>
      </c>
      <c r="AB54" s="9" t="s">
        <v>28</v>
      </c>
      <c r="AC54" s="8" t="s">
        <v>29</v>
      </c>
      <c r="AD54" s="7" t="s">
        <v>29</v>
      </c>
      <c r="AE54" s="9" t="s">
        <v>29</v>
      </c>
      <c r="AF54" s="8" t="s">
        <v>30</v>
      </c>
      <c r="AG54" s="7" t="s">
        <v>30</v>
      </c>
      <c r="AH54" s="9" t="s">
        <v>30</v>
      </c>
      <c r="AI54" s="8" t="s">
        <v>31</v>
      </c>
      <c r="AJ54" s="7" t="s">
        <v>31</v>
      </c>
      <c r="AK54" s="9" t="s">
        <v>31</v>
      </c>
      <c r="AL54" s="8" t="s">
        <v>37</v>
      </c>
      <c r="AM54" s="7" t="s">
        <v>37</v>
      </c>
      <c r="AN54" s="149" t="s">
        <v>37</v>
      </c>
      <c r="AO54" s="127" t="s">
        <v>33</v>
      </c>
      <c r="AP54" s="127" t="s">
        <v>33</v>
      </c>
      <c r="AQ54" s="9" t="s">
        <v>33</v>
      </c>
      <c r="AR54" s="127" t="s">
        <v>36</v>
      </c>
      <c r="AS54" s="84" t="s">
        <v>36</v>
      </c>
      <c r="AT54" s="152" t="s">
        <v>36</v>
      </c>
      <c r="AU54" s="127" t="s">
        <v>40</v>
      </c>
      <c r="AV54" s="84" t="s">
        <v>40</v>
      </c>
      <c r="AW54" s="152" t="s">
        <v>40</v>
      </c>
      <c r="AX54" s="127" t="s">
        <v>39</v>
      </c>
      <c r="AY54" s="84" t="s">
        <v>39</v>
      </c>
      <c r="AZ54" s="152" t="s">
        <v>39</v>
      </c>
      <c r="BA54" s="137" t="s">
        <v>41</v>
      </c>
      <c r="BB54" s="137" t="s">
        <v>41</v>
      </c>
      <c r="BC54" s="93" t="s">
        <v>41</v>
      </c>
      <c r="BD54" s="137" t="s">
        <v>42</v>
      </c>
      <c r="BE54" s="137" t="s">
        <v>42</v>
      </c>
      <c r="BF54" s="94" t="s">
        <v>42</v>
      </c>
      <c r="BG54" s="129" t="s">
        <v>44</v>
      </c>
      <c r="BH54" s="176" t="s">
        <v>44</v>
      </c>
      <c r="BI54" s="130" t="s">
        <v>44</v>
      </c>
      <c r="BJ54" s="129" t="s">
        <v>45</v>
      </c>
      <c r="BK54" s="176" t="s">
        <v>45</v>
      </c>
      <c r="BL54" s="130" t="s">
        <v>45</v>
      </c>
      <c r="BM54" s="129" t="s">
        <v>46</v>
      </c>
      <c r="BN54" s="176" t="s">
        <v>46</v>
      </c>
      <c r="BO54" s="130" t="s">
        <v>46</v>
      </c>
    </row>
    <row r="55" spans="1:67" s="37" customFormat="1" ht="28.8" x14ac:dyDescent="0.3">
      <c r="A55" s="61" t="s">
        <v>23</v>
      </c>
      <c r="B55" s="58" t="s">
        <v>8</v>
      </c>
      <c r="C55" s="59" t="s">
        <v>9</v>
      </c>
      <c r="D55" s="60" t="s">
        <v>10</v>
      </c>
      <c r="E55" s="59" t="s">
        <v>8</v>
      </c>
      <c r="F55" s="59" t="s">
        <v>9</v>
      </c>
      <c r="G55" s="59" t="s">
        <v>17</v>
      </c>
      <c r="H55" s="58" t="s">
        <v>8</v>
      </c>
      <c r="I55" s="59" t="s">
        <v>9</v>
      </c>
      <c r="J55" s="60" t="s">
        <v>17</v>
      </c>
      <c r="K55" s="59" t="s">
        <v>8</v>
      </c>
      <c r="L55" s="59" t="s">
        <v>9</v>
      </c>
      <c r="M55" s="60" t="s">
        <v>17</v>
      </c>
      <c r="N55" s="58" t="s">
        <v>8</v>
      </c>
      <c r="O55" s="59" t="s">
        <v>9</v>
      </c>
      <c r="P55" s="59" t="s">
        <v>17</v>
      </c>
      <c r="Q55" s="58" t="s">
        <v>8</v>
      </c>
      <c r="R55" s="59" t="s">
        <v>9</v>
      </c>
      <c r="S55" s="60" t="s">
        <v>17</v>
      </c>
      <c r="T55" s="58" t="s">
        <v>8</v>
      </c>
      <c r="U55" s="59" t="s">
        <v>9</v>
      </c>
      <c r="V55" s="60" t="s">
        <v>17</v>
      </c>
      <c r="W55" s="54" t="s">
        <v>8</v>
      </c>
      <c r="X55" s="55" t="s">
        <v>9</v>
      </c>
      <c r="Y55" s="56" t="s">
        <v>17</v>
      </c>
      <c r="Z55" s="54" t="s">
        <v>8</v>
      </c>
      <c r="AA55" s="55" t="s">
        <v>9</v>
      </c>
      <c r="AB55" s="56" t="s">
        <v>17</v>
      </c>
      <c r="AC55" s="54" t="s">
        <v>8</v>
      </c>
      <c r="AD55" s="55" t="s">
        <v>9</v>
      </c>
      <c r="AE55" s="56" t="s">
        <v>17</v>
      </c>
      <c r="AF55" s="85" t="s">
        <v>8</v>
      </c>
      <c r="AG55" s="86" t="s">
        <v>9</v>
      </c>
      <c r="AH55" s="87" t="s">
        <v>17</v>
      </c>
      <c r="AI55" s="54" t="s">
        <v>8</v>
      </c>
      <c r="AJ55" s="55" t="s">
        <v>9</v>
      </c>
      <c r="AK55" s="56" t="s">
        <v>17</v>
      </c>
      <c r="AL55" s="54" t="s">
        <v>8</v>
      </c>
      <c r="AM55" s="55" t="s">
        <v>9</v>
      </c>
      <c r="AN55" s="139" t="s">
        <v>17</v>
      </c>
      <c r="AO55" s="55" t="s">
        <v>8</v>
      </c>
      <c r="AP55" s="55" t="s">
        <v>9</v>
      </c>
      <c r="AQ55" s="56" t="s">
        <v>17</v>
      </c>
      <c r="AR55" s="54" t="s">
        <v>8</v>
      </c>
      <c r="AS55" s="55" t="s">
        <v>9</v>
      </c>
      <c r="AT55" s="56" t="s">
        <v>17</v>
      </c>
      <c r="AU55" s="54" t="s">
        <v>8</v>
      </c>
      <c r="AV55" s="55" t="s">
        <v>9</v>
      </c>
      <c r="AW55" s="56" t="s">
        <v>17</v>
      </c>
      <c r="AX55" s="85" t="s">
        <v>8</v>
      </c>
      <c r="AY55" s="86" t="s">
        <v>9</v>
      </c>
      <c r="AZ55" s="87" t="s">
        <v>17</v>
      </c>
      <c r="BA55" s="85" t="s">
        <v>8</v>
      </c>
      <c r="BB55" s="86" t="s">
        <v>9</v>
      </c>
      <c r="BC55" s="87" t="s">
        <v>17</v>
      </c>
      <c r="BD55" s="85" t="s">
        <v>8</v>
      </c>
      <c r="BE55" s="86" t="s">
        <v>9</v>
      </c>
      <c r="BF55" s="186" t="s">
        <v>17</v>
      </c>
      <c r="BG55" s="200" t="s">
        <v>8</v>
      </c>
      <c r="BH55" s="86" t="s">
        <v>9</v>
      </c>
      <c r="BI55" s="186" t="s">
        <v>17</v>
      </c>
      <c r="BJ55" s="200" t="s">
        <v>8</v>
      </c>
      <c r="BK55" s="86" t="s">
        <v>9</v>
      </c>
      <c r="BL55" s="186" t="s">
        <v>17</v>
      </c>
      <c r="BM55" s="200" t="s">
        <v>8</v>
      </c>
      <c r="BN55" s="86" t="s">
        <v>9</v>
      </c>
      <c r="BO55" s="186" t="s">
        <v>17</v>
      </c>
    </row>
    <row r="56" spans="1:67" s="37" customFormat="1" x14ac:dyDescent="0.3">
      <c r="A56" s="49" t="s">
        <v>0</v>
      </c>
      <c r="B56" s="31">
        <v>33.83</v>
      </c>
      <c r="C56" s="32">
        <v>41.87</v>
      </c>
      <c r="D56" s="33">
        <v>24.31</v>
      </c>
      <c r="E56" s="32">
        <v>35.31</v>
      </c>
      <c r="F56" s="32">
        <v>41.58</v>
      </c>
      <c r="G56" s="32">
        <v>23.11</v>
      </c>
      <c r="H56" s="31">
        <v>34.53</v>
      </c>
      <c r="I56" s="32">
        <v>44.27</v>
      </c>
      <c r="J56" s="33">
        <v>21.2</v>
      </c>
      <c r="K56" s="32">
        <v>36.090000000000003</v>
      </c>
      <c r="L56" s="32">
        <v>46.56</v>
      </c>
      <c r="M56" s="33">
        <v>17.34</v>
      </c>
      <c r="N56" s="31">
        <v>37.840000000000003</v>
      </c>
      <c r="O56" s="32">
        <v>45.89</v>
      </c>
      <c r="P56" s="32">
        <v>16.27</v>
      </c>
      <c r="Q56" s="34">
        <v>37.04</v>
      </c>
      <c r="R56" s="35">
        <v>47.36</v>
      </c>
      <c r="S56" s="36">
        <v>15.6</v>
      </c>
      <c r="T56" s="34">
        <v>40.590000000000003</v>
      </c>
      <c r="U56" s="35">
        <v>43.19</v>
      </c>
      <c r="V56" s="36">
        <v>16.22</v>
      </c>
      <c r="W56" s="34">
        <v>36.4</v>
      </c>
      <c r="X56" s="35">
        <v>46.2</v>
      </c>
      <c r="Y56" s="36">
        <v>17.399999999999999</v>
      </c>
      <c r="Z56" s="34">
        <v>33.57</v>
      </c>
      <c r="AA56" s="35">
        <v>51.28</v>
      </c>
      <c r="AB56" s="36">
        <v>15.15</v>
      </c>
      <c r="AC56" s="34">
        <v>35.96</v>
      </c>
      <c r="AD56" s="35">
        <v>47.87</v>
      </c>
      <c r="AE56" s="36">
        <v>16.16</v>
      </c>
      <c r="AF56" s="34">
        <v>39.799999999999997</v>
      </c>
      <c r="AG56" s="35">
        <v>43.51</v>
      </c>
      <c r="AH56" s="36">
        <v>16.690000000000001</v>
      </c>
      <c r="AI56" s="34">
        <v>36.68</v>
      </c>
      <c r="AJ56" s="35">
        <v>48.92</v>
      </c>
      <c r="AK56" s="36">
        <v>14.4</v>
      </c>
      <c r="AL56" s="79">
        <v>49.67</v>
      </c>
      <c r="AM56" s="80">
        <v>39.81</v>
      </c>
      <c r="AN56" s="150">
        <v>10.52</v>
      </c>
      <c r="AO56" s="70">
        <v>38.19</v>
      </c>
      <c r="AP56" s="70">
        <v>47.69</v>
      </c>
      <c r="AQ56" s="122">
        <v>14.12</v>
      </c>
      <c r="AR56" s="37">
        <v>40.869999999999997</v>
      </c>
      <c r="AS56" s="37">
        <v>43.27</v>
      </c>
      <c r="AT56" s="120">
        <v>15.86</v>
      </c>
      <c r="AU56" s="37">
        <v>48</v>
      </c>
      <c r="AV56" s="37">
        <v>41.91</v>
      </c>
      <c r="AW56" s="120">
        <v>10.09</v>
      </c>
      <c r="AX56" s="88">
        <v>42.1</v>
      </c>
      <c r="AY56" s="88">
        <v>43.13</v>
      </c>
      <c r="AZ56" s="188">
        <v>15.65</v>
      </c>
      <c r="BA56" s="187">
        <v>40.71</v>
      </c>
      <c r="BB56" s="187">
        <v>43.8</v>
      </c>
      <c r="BC56" s="188">
        <v>15.49</v>
      </c>
      <c r="BD56" s="187">
        <v>48.38</v>
      </c>
      <c r="BE56" s="187">
        <v>40.78</v>
      </c>
      <c r="BF56" s="189">
        <v>10.84</v>
      </c>
      <c r="BG56" s="201">
        <v>41.3</v>
      </c>
      <c r="BH56" s="187">
        <v>40.799999999999997</v>
      </c>
      <c r="BI56" s="189">
        <v>17.899999999999999</v>
      </c>
      <c r="BJ56" s="201">
        <v>40.97</v>
      </c>
      <c r="BK56" s="187">
        <v>42.57</v>
      </c>
      <c r="BL56" s="189">
        <v>16.46</v>
      </c>
      <c r="BM56" s="201">
        <v>44.65</v>
      </c>
      <c r="BN56" s="187">
        <v>44</v>
      </c>
      <c r="BO56" s="189">
        <v>11.34</v>
      </c>
    </row>
    <row r="57" spans="1:67" s="37" customFormat="1" x14ac:dyDescent="0.3">
      <c r="A57" s="49" t="s">
        <v>1</v>
      </c>
      <c r="B57" s="31">
        <v>31.39</v>
      </c>
      <c r="C57" s="32">
        <v>42.18</v>
      </c>
      <c r="D57" s="33">
        <v>26.43</v>
      </c>
      <c r="E57" s="32">
        <v>31.88</v>
      </c>
      <c r="F57" s="32">
        <v>43.25</v>
      </c>
      <c r="G57" s="32">
        <v>24.87</v>
      </c>
      <c r="H57" s="31">
        <v>30.07</v>
      </c>
      <c r="I57" s="32">
        <v>46.82</v>
      </c>
      <c r="J57" s="33">
        <v>23.11</v>
      </c>
      <c r="K57" s="32">
        <v>32.5</v>
      </c>
      <c r="L57" s="32">
        <v>48.36</v>
      </c>
      <c r="M57" s="33">
        <v>19.149999999999999</v>
      </c>
      <c r="N57" s="31">
        <v>33.24</v>
      </c>
      <c r="O57" s="32">
        <v>47.58</v>
      </c>
      <c r="P57" s="32">
        <v>19.18</v>
      </c>
      <c r="Q57" s="34">
        <v>35.39</v>
      </c>
      <c r="R57" s="35">
        <v>46.48</v>
      </c>
      <c r="S57" s="36">
        <v>18.13</v>
      </c>
      <c r="T57" s="34">
        <v>34.24</v>
      </c>
      <c r="U57" s="35">
        <v>47.68</v>
      </c>
      <c r="V57" s="36">
        <v>18.07</v>
      </c>
      <c r="W57" s="34">
        <v>30.54</v>
      </c>
      <c r="X57" s="35">
        <v>50.76</v>
      </c>
      <c r="Y57" s="36">
        <v>18.7</v>
      </c>
      <c r="Z57" s="34">
        <v>30.72</v>
      </c>
      <c r="AA57" s="35">
        <v>52.1</v>
      </c>
      <c r="AB57" s="36">
        <v>17.18</v>
      </c>
      <c r="AC57" s="34">
        <v>32.659999999999997</v>
      </c>
      <c r="AD57" s="35">
        <v>49.81</v>
      </c>
      <c r="AE57" s="36">
        <v>17.53</v>
      </c>
      <c r="AF57" s="34">
        <v>35.86</v>
      </c>
      <c r="AG57" s="35">
        <v>46.9</v>
      </c>
      <c r="AH57" s="36">
        <v>17.23</v>
      </c>
      <c r="AI57" s="34">
        <v>35.18</v>
      </c>
      <c r="AJ57" s="35">
        <v>49.17</v>
      </c>
      <c r="AK57" s="36">
        <v>15.64</v>
      </c>
      <c r="AL57" s="79">
        <v>45.12</v>
      </c>
      <c r="AM57" s="80">
        <v>43.77</v>
      </c>
      <c r="AN57" s="150">
        <v>11.1</v>
      </c>
      <c r="AO57" s="70">
        <v>36.99</v>
      </c>
      <c r="AP57" s="70">
        <v>48.01</v>
      </c>
      <c r="AQ57" s="123">
        <v>15.01</v>
      </c>
      <c r="AR57" s="37">
        <v>38.549999999999997</v>
      </c>
      <c r="AS57" s="37">
        <v>45.41</v>
      </c>
      <c r="AT57" s="119">
        <v>16.03</v>
      </c>
      <c r="AU57" s="37">
        <v>46.39</v>
      </c>
      <c r="AV57" s="37">
        <v>42.59</v>
      </c>
      <c r="AW57" s="119">
        <v>11.02</v>
      </c>
      <c r="AX57" s="88">
        <v>41.64</v>
      </c>
      <c r="AY57" s="88">
        <v>42.72</v>
      </c>
      <c r="AZ57" s="190">
        <v>15.63</v>
      </c>
      <c r="BA57" s="187">
        <v>39.270000000000003</v>
      </c>
      <c r="BB57" s="187">
        <v>44.39</v>
      </c>
      <c r="BC57" s="190">
        <v>16.34</v>
      </c>
      <c r="BD57" s="187">
        <v>45.88</v>
      </c>
      <c r="BE57" s="187">
        <v>42.64</v>
      </c>
      <c r="BF57" s="191">
        <v>11.48</v>
      </c>
      <c r="BG57" s="201">
        <v>39.32</v>
      </c>
      <c r="BH57" s="187">
        <v>42.71</v>
      </c>
      <c r="BI57" s="191">
        <v>17.98</v>
      </c>
      <c r="BJ57" s="201">
        <v>39.83</v>
      </c>
      <c r="BK57" s="187">
        <v>43.12</v>
      </c>
      <c r="BL57" s="191">
        <v>17.05</v>
      </c>
      <c r="BM57" s="201">
        <v>45.02</v>
      </c>
      <c r="BN57" s="187">
        <v>43.08</v>
      </c>
      <c r="BO57" s="191">
        <v>11.9</v>
      </c>
    </row>
    <row r="58" spans="1:67" s="37" customFormat="1" x14ac:dyDescent="0.3">
      <c r="A58" s="49" t="s">
        <v>2</v>
      </c>
      <c r="B58" s="31">
        <v>29.43</v>
      </c>
      <c r="C58" s="32">
        <v>43.94</v>
      </c>
      <c r="D58" s="33">
        <v>26.63</v>
      </c>
      <c r="E58" s="32">
        <v>25.55</v>
      </c>
      <c r="F58" s="32">
        <v>48.89</v>
      </c>
      <c r="G58" s="32">
        <v>25.56</v>
      </c>
      <c r="H58" s="31">
        <v>21.61</v>
      </c>
      <c r="I58" s="32">
        <v>51.68</v>
      </c>
      <c r="J58" s="33">
        <v>26.7</v>
      </c>
      <c r="K58" s="32">
        <v>30.59</v>
      </c>
      <c r="L58" s="32">
        <v>47.99</v>
      </c>
      <c r="M58" s="33">
        <v>21.42</v>
      </c>
      <c r="N58" s="31">
        <v>24.47</v>
      </c>
      <c r="O58" s="32">
        <v>52.61</v>
      </c>
      <c r="P58" s="32">
        <v>22.92</v>
      </c>
      <c r="Q58" s="34">
        <v>27.58</v>
      </c>
      <c r="R58" s="35">
        <v>49.42</v>
      </c>
      <c r="S58" s="36">
        <v>23</v>
      </c>
      <c r="T58" s="34">
        <v>25.16</v>
      </c>
      <c r="U58" s="35">
        <v>50.83</v>
      </c>
      <c r="V58" s="36">
        <v>24.01</v>
      </c>
      <c r="W58" s="34">
        <v>24.62</v>
      </c>
      <c r="X58" s="35">
        <v>52.16</v>
      </c>
      <c r="Y58" s="36">
        <v>23.22</v>
      </c>
      <c r="Z58" s="34">
        <v>24.15</v>
      </c>
      <c r="AA58" s="35">
        <v>52.26</v>
      </c>
      <c r="AB58" s="36">
        <v>23.59</v>
      </c>
      <c r="AC58" s="34">
        <v>25</v>
      </c>
      <c r="AD58" s="35">
        <v>52.27</v>
      </c>
      <c r="AE58" s="36">
        <v>22.73</v>
      </c>
      <c r="AF58" s="34">
        <v>29.26</v>
      </c>
      <c r="AG58" s="35">
        <v>52.14</v>
      </c>
      <c r="AH58" s="36">
        <v>18.59</v>
      </c>
      <c r="AI58" s="34">
        <v>32.11</v>
      </c>
      <c r="AJ58" s="35">
        <v>47.38</v>
      </c>
      <c r="AK58" s="36">
        <v>20.51</v>
      </c>
      <c r="AL58" s="79">
        <v>38.93</v>
      </c>
      <c r="AM58" s="80">
        <v>47.96</v>
      </c>
      <c r="AN58" s="150">
        <v>13.11</v>
      </c>
      <c r="AO58" s="70">
        <v>33.1</v>
      </c>
      <c r="AP58" s="70">
        <v>50.66</v>
      </c>
      <c r="AQ58" s="123">
        <v>16.25</v>
      </c>
      <c r="AR58" s="37">
        <v>30.56</v>
      </c>
      <c r="AS58" s="37">
        <v>53.47</v>
      </c>
      <c r="AT58" s="119">
        <v>15.96</v>
      </c>
      <c r="AU58" s="37">
        <v>33.79</v>
      </c>
      <c r="AV58" s="37">
        <v>52.36</v>
      </c>
      <c r="AW58" s="119">
        <v>13.85</v>
      </c>
      <c r="AX58" s="88">
        <v>39.56</v>
      </c>
      <c r="AY58" s="88">
        <v>44.59</v>
      </c>
      <c r="AZ58" s="190">
        <v>15.85</v>
      </c>
      <c r="BA58" s="187">
        <v>34.979999999999997</v>
      </c>
      <c r="BB58" s="187">
        <v>46.15</v>
      </c>
      <c r="BC58" s="190">
        <v>18.87</v>
      </c>
      <c r="BD58" s="187">
        <v>37.700000000000003</v>
      </c>
      <c r="BE58" s="187">
        <v>50.09</v>
      </c>
      <c r="BF58" s="191">
        <v>12.21</v>
      </c>
      <c r="BG58" s="201">
        <v>33.57</v>
      </c>
      <c r="BH58" s="187">
        <v>48.11</v>
      </c>
      <c r="BI58" s="191">
        <v>18.32</v>
      </c>
      <c r="BJ58" s="201">
        <v>37.9</v>
      </c>
      <c r="BK58" s="187">
        <v>44.26</v>
      </c>
      <c r="BL58" s="191">
        <v>17.84</v>
      </c>
      <c r="BM58" s="201">
        <v>45.31</v>
      </c>
      <c r="BN58" s="187">
        <v>40.18</v>
      </c>
      <c r="BO58" s="191">
        <v>14.5</v>
      </c>
    </row>
    <row r="59" spans="1:67" s="37" customFormat="1" x14ac:dyDescent="0.3">
      <c r="A59" s="49" t="s">
        <v>3</v>
      </c>
      <c r="B59" s="31">
        <v>27.85</v>
      </c>
      <c r="C59" s="32">
        <v>48.28</v>
      </c>
      <c r="D59" s="33">
        <v>23.87</v>
      </c>
      <c r="E59" s="32">
        <v>31.12</v>
      </c>
      <c r="F59" s="32">
        <v>45.54</v>
      </c>
      <c r="G59" s="32">
        <v>23.33</v>
      </c>
      <c r="H59" s="31">
        <v>40.340000000000003</v>
      </c>
      <c r="I59" s="32">
        <v>41.85</v>
      </c>
      <c r="J59" s="33">
        <v>17.809999999999999</v>
      </c>
      <c r="K59" s="32">
        <v>39.74</v>
      </c>
      <c r="L59" s="32">
        <v>45.44</v>
      </c>
      <c r="M59" s="33">
        <v>14.82</v>
      </c>
      <c r="N59" s="31">
        <v>30.43</v>
      </c>
      <c r="O59" s="32">
        <v>51.42</v>
      </c>
      <c r="P59" s="32">
        <v>18.149999999999999</v>
      </c>
      <c r="Q59" s="34">
        <v>48.91</v>
      </c>
      <c r="R59" s="35">
        <v>40.32</v>
      </c>
      <c r="S59" s="36">
        <v>10.77</v>
      </c>
      <c r="T59" s="34">
        <v>30.78</v>
      </c>
      <c r="U59" s="35">
        <v>6.6</v>
      </c>
      <c r="V59" s="36">
        <v>2.62</v>
      </c>
      <c r="W59" s="34">
        <v>27.98</v>
      </c>
      <c r="X59" s="35">
        <v>55.95</v>
      </c>
      <c r="Y59" s="36">
        <v>16.059999999999999</v>
      </c>
      <c r="Z59" s="34">
        <v>28.17</v>
      </c>
      <c r="AA59" s="35">
        <v>58.44</v>
      </c>
      <c r="AB59" s="36">
        <v>13.39</v>
      </c>
      <c r="AC59" s="34">
        <v>27.87</v>
      </c>
      <c r="AD59" s="35">
        <v>59.29</v>
      </c>
      <c r="AE59" s="36">
        <v>12.84</v>
      </c>
      <c r="AF59" s="34">
        <v>33.92</v>
      </c>
      <c r="AG59" s="35">
        <v>49.5</v>
      </c>
      <c r="AH59" s="36">
        <v>16.59</v>
      </c>
      <c r="AI59" s="34">
        <v>36.840000000000003</v>
      </c>
      <c r="AJ59" s="35">
        <v>48.86</v>
      </c>
      <c r="AK59" s="36">
        <v>14.3</v>
      </c>
      <c r="AL59" s="79">
        <v>56.4</v>
      </c>
      <c r="AM59" s="80">
        <v>36.15</v>
      </c>
      <c r="AN59" s="150">
        <v>7.45</v>
      </c>
      <c r="AO59" s="70">
        <v>32.46</v>
      </c>
      <c r="AP59" s="70">
        <v>52.19</v>
      </c>
      <c r="AQ59" s="123">
        <v>15.35</v>
      </c>
      <c r="AR59" s="37">
        <v>41.32</v>
      </c>
      <c r="AS59" s="37">
        <v>45.88</v>
      </c>
      <c r="AT59" s="119">
        <v>12.8</v>
      </c>
      <c r="AU59" s="37">
        <v>59.76</v>
      </c>
      <c r="AV59" s="37">
        <v>33.33</v>
      </c>
      <c r="AW59" s="119">
        <v>6.91</v>
      </c>
      <c r="AX59" s="88">
        <v>50.56</v>
      </c>
      <c r="AY59" s="88">
        <v>36.340000000000003</v>
      </c>
      <c r="AZ59" s="190">
        <v>13.1</v>
      </c>
      <c r="BA59" s="187">
        <v>53.01</v>
      </c>
      <c r="BB59" s="187">
        <v>31.64</v>
      </c>
      <c r="BC59" s="190">
        <v>15.35</v>
      </c>
      <c r="BD59" s="187">
        <v>49.25</v>
      </c>
      <c r="BE59" s="187">
        <v>37.659999999999997</v>
      </c>
      <c r="BF59" s="191">
        <v>13.09</v>
      </c>
      <c r="BG59" s="201">
        <v>51.82</v>
      </c>
      <c r="BH59" s="187">
        <v>33.92</v>
      </c>
      <c r="BI59" s="191">
        <v>14.27</v>
      </c>
      <c r="BJ59" s="201">
        <v>47.05</v>
      </c>
      <c r="BK59" s="187">
        <v>35.46</v>
      </c>
      <c r="BL59" s="191">
        <v>17.5</v>
      </c>
      <c r="BM59" s="201">
        <v>50.96</v>
      </c>
      <c r="BN59" s="187">
        <v>39.520000000000003</v>
      </c>
      <c r="BO59" s="191">
        <v>9.52</v>
      </c>
    </row>
    <row r="60" spans="1:67" s="37" customFormat="1" x14ac:dyDescent="0.3">
      <c r="A60" s="49" t="s">
        <v>4</v>
      </c>
      <c r="B60" s="31">
        <v>32.67</v>
      </c>
      <c r="C60" s="32">
        <v>43.47</v>
      </c>
      <c r="D60" s="33">
        <v>23.86</v>
      </c>
      <c r="E60" s="32">
        <v>37.869999999999997</v>
      </c>
      <c r="F60" s="32">
        <v>38.950000000000003</v>
      </c>
      <c r="G60" s="32">
        <v>23.18</v>
      </c>
      <c r="H60" s="31">
        <v>38.07</v>
      </c>
      <c r="I60" s="32">
        <v>42.57</v>
      </c>
      <c r="J60" s="33">
        <v>19.36</v>
      </c>
      <c r="K60" s="32">
        <v>33.65</v>
      </c>
      <c r="L60" s="32">
        <v>48.58</v>
      </c>
      <c r="M60" s="33">
        <v>17.760000000000002</v>
      </c>
      <c r="N60" s="31">
        <v>39.369999999999997</v>
      </c>
      <c r="O60" s="32">
        <v>42.82</v>
      </c>
      <c r="P60" s="32">
        <v>17.809999999999999</v>
      </c>
      <c r="Q60" s="34">
        <v>40.56</v>
      </c>
      <c r="R60" s="35">
        <v>43.33</v>
      </c>
      <c r="S60" s="36">
        <v>16.100000000000001</v>
      </c>
      <c r="T60" s="34">
        <v>40.89</v>
      </c>
      <c r="U60" s="35">
        <v>42.47</v>
      </c>
      <c r="V60" s="36">
        <v>16.649999999999999</v>
      </c>
      <c r="W60" s="34">
        <v>35.1</v>
      </c>
      <c r="X60" s="35">
        <v>47.48</v>
      </c>
      <c r="Y60" s="36">
        <v>17.420000000000002</v>
      </c>
      <c r="Z60" s="34">
        <v>30.85</v>
      </c>
      <c r="AA60" s="35">
        <v>56.65</v>
      </c>
      <c r="AB60" s="36">
        <v>12.5</v>
      </c>
      <c r="AC60" s="34">
        <v>35.770000000000003</v>
      </c>
      <c r="AD60" s="35">
        <v>49.6</v>
      </c>
      <c r="AE60" s="36">
        <v>14.63</v>
      </c>
      <c r="AF60" s="34">
        <v>41.45</v>
      </c>
      <c r="AG60" s="35">
        <v>40.840000000000003</v>
      </c>
      <c r="AH60" s="36">
        <v>17.71</v>
      </c>
      <c r="AI60" s="34">
        <v>38.89</v>
      </c>
      <c r="AJ60" s="35">
        <v>46.25</v>
      </c>
      <c r="AK60" s="36">
        <v>14.86</v>
      </c>
      <c r="AL60" s="79">
        <v>50.65</v>
      </c>
      <c r="AM60" s="80">
        <v>38.17</v>
      </c>
      <c r="AN60" s="150">
        <v>11.17</v>
      </c>
      <c r="AO60" s="70">
        <v>41.18</v>
      </c>
      <c r="AP60" s="70">
        <v>45.09</v>
      </c>
      <c r="AQ60" s="123">
        <v>13.73</v>
      </c>
      <c r="AR60" s="37">
        <v>40.58</v>
      </c>
      <c r="AS60" s="37">
        <v>42.78</v>
      </c>
      <c r="AT60" s="119">
        <v>16.64</v>
      </c>
      <c r="AU60" s="37">
        <v>54.87</v>
      </c>
      <c r="AV60" s="37">
        <v>35.380000000000003</v>
      </c>
      <c r="AW60" s="119">
        <v>9.75</v>
      </c>
      <c r="AX60" s="88">
        <v>46.1</v>
      </c>
      <c r="AY60" s="88">
        <v>39.26</v>
      </c>
      <c r="AZ60" s="190">
        <v>14.65</v>
      </c>
      <c r="BA60" s="187">
        <v>44.83</v>
      </c>
      <c r="BB60" s="187">
        <v>38.26</v>
      </c>
      <c r="BC60" s="190">
        <v>16.91</v>
      </c>
      <c r="BD60" s="187">
        <v>49.56</v>
      </c>
      <c r="BE60" s="187">
        <v>37.72</v>
      </c>
      <c r="BF60" s="191">
        <v>12.72</v>
      </c>
      <c r="BG60" s="201">
        <v>42.33</v>
      </c>
      <c r="BH60" s="187">
        <v>38.79</v>
      </c>
      <c r="BI60" s="191">
        <v>18.88</v>
      </c>
      <c r="BJ60" s="201">
        <v>42.14</v>
      </c>
      <c r="BK60" s="187">
        <v>39.78</v>
      </c>
      <c r="BL60" s="191">
        <v>18.079999999999998</v>
      </c>
      <c r="BM60" s="201">
        <v>47.99</v>
      </c>
      <c r="BN60" s="187">
        <v>39.159999999999997</v>
      </c>
      <c r="BO60" s="191">
        <v>12.85</v>
      </c>
    </row>
    <row r="61" spans="1:67" s="37" customFormat="1" x14ac:dyDescent="0.3">
      <c r="A61" s="49" t="s">
        <v>5</v>
      </c>
      <c r="B61" s="31">
        <v>33.22</v>
      </c>
      <c r="C61" s="32">
        <v>42.04</v>
      </c>
      <c r="D61" s="33">
        <v>24.74</v>
      </c>
      <c r="E61" s="32">
        <v>37.340000000000003</v>
      </c>
      <c r="F61" s="32">
        <v>39.83</v>
      </c>
      <c r="G61" s="32">
        <v>22.84</v>
      </c>
      <c r="H61" s="31">
        <v>38.36</v>
      </c>
      <c r="I61" s="32">
        <v>43.1</v>
      </c>
      <c r="J61" s="33">
        <v>18.54</v>
      </c>
      <c r="K61" s="32">
        <v>32.72</v>
      </c>
      <c r="L61" s="32">
        <v>50.2</v>
      </c>
      <c r="M61" s="33">
        <v>17.09</v>
      </c>
      <c r="N61" s="31">
        <v>34.619999999999997</v>
      </c>
      <c r="O61" s="32">
        <v>48.74</v>
      </c>
      <c r="P61" s="32">
        <v>16.64</v>
      </c>
      <c r="Q61" s="34">
        <v>35.130000000000003</v>
      </c>
      <c r="R61" s="35">
        <v>48.87</v>
      </c>
      <c r="S61" s="36">
        <v>16</v>
      </c>
      <c r="T61" s="34">
        <v>35.68</v>
      </c>
      <c r="U61" s="35">
        <v>46.64</v>
      </c>
      <c r="V61" s="36">
        <v>17.68</v>
      </c>
      <c r="W61" s="34">
        <v>33.58</v>
      </c>
      <c r="X61" s="35">
        <v>48.7</v>
      </c>
      <c r="Y61" s="36">
        <v>17.72</v>
      </c>
      <c r="Z61" s="34">
        <v>36.9</v>
      </c>
      <c r="AA61" s="35">
        <v>48.57</v>
      </c>
      <c r="AB61" s="36">
        <v>14.52</v>
      </c>
      <c r="AC61" s="34">
        <v>36.880000000000003</v>
      </c>
      <c r="AD61" s="35">
        <v>47.93</v>
      </c>
      <c r="AE61" s="36">
        <v>15.19</v>
      </c>
      <c r="AF61" s="34">
        <v>41.13</v>
      </c>
      <c r="AG61" s="35">
        <v>43.29</v>
      </c>
      <c r="AH61" s="36">
        <v>15.57</v>
      </c>
      <c r="AI61" s="34">
        <v>32.97</v>
      </c>
      <c r="AJ61" s="35">
        <v>54.41</v>
      </c>
      <c r="AK61" s="36">
        <v>12.62</v>
      </c>
      <c r="AL61" s="79">
        <v>41.92</v>
      </c>
      <c r="AM61" s="80">
        <v>48.31</v>
      </c>
      <c r="AN61" s="150">
        <v>9.77</v>
      </c>
      <c r="AO61" s="70">
        <v>36.64</v>
      </c>
      <c r="AP61" s="70">
        <v>48.95</v>
      </c>
      <c r="AQ61" s="123">
        <v>14.41</v>
      </c>
      <c r="AR61" s="37">
        <v>39.35</v>
      </c>
      <c r="AS61" s="37">
        <v>45.7</v>
      </c>
      <c r="AT61" s="119">
        <v>14.95</v>
      </c>
      <c r="AU61" s="37">
        <v>48.47</v>
      </c>
      <c r="AV61" s="37">
        <v>40.729999999999997</v>
      </c>
      <c r="AW61" s="119">
        <v>10.8</v>
      </c>
      <c r="AX61" s="88">
        <v>42.07</v>
      </c>
      <c r="AY61" s="88">
        <v>42.63</v>
      </c>
      <c r="AZ61" s="190">
        <v>15.31</v>
      </c>
      <c r="BA61" s="187">
        <v>40.07</v>
      </c>
      <c r="BB61" s="187">
        <v>44.48</v>
      </c>
      <c r="BC61" s="190">
        <v>15.45</v>
      </c>
      <c r="BD61" s="187">
        <v>44.1</v>
      </c>
      <c r="BE61" s="187">
        <v>43.85</v>
      </c>
      <c r="BF61" s="191">
        <v>12.05</v>
      </c>
      <c r="BG61" s="201">
        <v>41.11</v>
      </c>
      <c r="BH61" s="187">
        <v>40.86</v>
      </c>
      <c r="BI61" s="191">
        <v>18.03</v>
      </c>
      <c r="BJ61" s="201">
        <v>40.1</v>
      </c>
      <c r="BK61" s="187">
        <v>43.87</v>
      </c>
      <c r="BL61" s="191">
        <v>16.04</v>
      </c>
      <c r="BM61" s="201">
        <v>45.06</v>
      </c>
      <c r="BN61" s="187">
        <v>43.6</v>
      </c>
      <c r="BO61" s="191">
        <v>11.34</v>
      </c>
    </row>
    <row r="62" spans="1:67" s="37" customFormat="1" x14ac:dyDescent="0.3">
      <c r="A62" s="49" t="s">
        <v>7</v>
      </c>
      <c r="B62" s="31">
        <v>32.94</v>
      </c>
      <c r="C62" s="32">
        <v>42.94</v>
      </c>
      <c r="D62" s="33">
        <v>24.12</v>
      </c>
      <c r="E62" s="32">
        <v>37.49</v>
      </c>
      <c r="F62" s="32">
        <v>40.61</v>
      </c>
      <c r="G62" s="32">
        <v>21.9</v>
      </c>
      <c r="H62" s="31">
        <v>37.08</v>
      </c>
      <c r="I62" s="32">
        <v>44.29</v>
      </c>
      <c r="J62" s="33">
        <v>18.63</v>
      </c>
      <c r="K62" s="32">
        <v>34.229999999999997</v>
      </c>
      <c r="L62" s="32">
        <v>48.44</v>
      </c>
      <c r="M62" s="33">
        <v>17.329999999999998</v>
      </c>
      <c r="N62" s="31">
        <v>37.799999999999997</v>
      </c>
      <c r="O62" s="32">
        <v>45.54</v>
      </c>
      <c r="P62" s="32">
        <v>16.66</v>
      </c>
      <c r="Q62" s="34">
        <v>38.119999999999997</v>
      </c>
      <c r="R62" s="35">
        <v>46.26</v>
      </c>
      <c r="S62" s="36">
        <v>15.62</v>
      </c>
      <c r="T62" s="34">
        <v>39.869999999999997</v>
      </c>
      <c r="U62" s="35">
        <v>43.18</v>
      </c>
      <c r="V62" s="36">
        <v>16.95</v>
      </c>
      <c r="W62" s="34">
        <v>35.54</v>
      </c>
      <c r="X62" s="35">
        <v>46.61</v>
      </c>
      <c r="Y62" s="36">
        <v>17.850000000000001</v>
      </c>
      <c r="Z62" s="34">
        <v>34.270000000000003</v>
      </c>
      <c r="AA62" s="35">
        <v>52.52</v>
      </c>
      <c r="AB62" s="36">
        <v>13.2</v>
      </c>
      <c r="AC62" s="34">
        <v>37.17</v>
      </c>
      <c r="AD62" s="35">
        <v>47.06</v>
      </c>
      <c r="AE62" s="36">
        <v>15.77</v>
      </c>
      <c r="AF62" s="34">
        <v>41.84</v>
      </c>
      <c r="AG62" s="35">
        <v>41.82</v>
      </c>
      <c r="AH62" s="36">
        <v>16.329999999999998</v>
      </c>
      <c r="AI62" s="34">
        <v>36.72</v>
      </c>
      <c r="AJ62" s="35">
        <v>49.37</v>
      </c>
      <c r="AK62" s="36">
        <v>13.92</v>
      </c>
      <c r="AL62" s="79">
        <v>48.73</v>
      </c>
      <c r="AM62" s="80">
        <v>40.24</v>
      </c>
      <c r="AN62" s="150">
        <v>11.03</v>
      </c>
      <c r="AO62" s="70">
        <v>39.049999999999997</v>
      </c>
      <c r="AP62" s="70">
        <v>47.64</v>
      </c>
      <c r="AQ62" s="123">
        <v>13.31</v>
      </c>
      <c r="AR62" s="37">
        <v>40.659999999999997</v>
      </c>
      <c r="AS62" s="37">
        <v>42.84</v>
      </c>
      <c r="AT62" s="119">
        <v>16.5</v>
      </c>
      <c r="AU62" s="37">
        <v>44.98</v>
      </c>
      <c r="AV62" s="37">
        <v>45.23</v>
      </c>
      <c r="AW62" s="119">
        <v>9.7899999999999991</v>
      </c>
      <c r="AX62" s="88">
        <v>39.01</v>
      </c>
      <c r="AY62" s="88">
        <v>46.85</v>
      </c>
      <c r="AZ62" s="190">
        <v>14.14</v>
      </c>
      <c r="BA62" s="187">
        <v>40.11</v>
      </c>
      <c r="BB62" s="187">
        <v>45.38</v>
      </c>
      <c r="BC62" s="190">
        <v>14.51</v>
      </c>
      <c r="BD62" s="187">
        <v>47.33</v>
      </c>
      <c r="BE62" s="187">
        <v>43.24</v>
      </c>
      <c r="BF62" s="191">
        <v>9.43</v>
      </c>
      <c r="BG62" s="201">
        <v>40.340000000000003</v>
      </c>
      <c r="BH62" s="187">
        <v>41.92</v>
      </c>
      <c r="BI62" s="191">
        <v>17.739999999999998</v>
      </c>
      <c r="BJ62" s="201">
        <v>38.869999999999997</v>
      </c>
      <c r="BK62" s="187">
        <v>44.97</v>
      </c>
      <c r="BL62" s="191">
        <v>16.16</v>
      </c>
      <c r="BM62" s="201">
        <v>42.14</v>
      </c>
      <c r="BN62" s="187">
        <v>47.49</v>
      </c>
      <c r="BO62" s="191">
        <v>10.36</v>
      </c>
    </row>
    <row r="63" spans="1:67" s="37" customFormat="1" ht="15" thickBot="1" x14ac:dyDescent="0.35">
      <c r="A63" s="50" t="s">
        <v>6</v>
      </c>
      <c r="B63" s="39">
        <v>35.61</v>
      </c>
      <c r="C63" s="40">
        <v>42.96</v>
      </c>
      <c r="D63" s="41">
        <v>21.43</v>
      </c>
      <c r="E63" s="40">
        <v>36.700000000000003</v>
      </c>
      <c r="F63" s="40">
        <v>41.7</v>
      </c>
      <c r="G63" s="40">
        <v>21.61</v>
      </c>
      <c r="H63" s="39">
        <v>38.76</v>
      </c>
      <c r="I63" s="40">
        <v>41.77</v>
      </c>
      <c r="J63" s="41">
        <v>19.47</v>
      </c>
      <c r="K63" s="40">
        <v>41.85</v>
      </c>
      <c r="L63" s="40">
        <v>44.98</v>
      </c>
      <c r="M63" s="41">
        <v>13.17</v>
      </c>
      <c r="N63" s="39">
        <v>38.22</v>
      </c>
      <c r="O63" s="40">
        <v>45.52</v>
      </c>
      <c r="P63" s="40">
        <v>16.27</v>
      </c>
      <c r="Q63" s="42">
        <v>42.11</v>
      </c>
      <c r="R63" s="43">
        <v>45.85</v>
      </c>
      <c r="S63" s="44">
        <v>12.04</v>
      </c>
      <c r="T63" s="42">
        <v>35.15</v>
      </c>
      <c r="U63" s="43">
        <v>50.31</v>
      </c>
      <c r="V63" s="44">
        <v>14.55</v>
      </c>
      <c r="W63" s="42">
        <v>32.56</v>
      </c>
      <c r="X63" s="43">
        <v>51.66</v>
      </c>
      <c r="Y63" s="44">
        <v>15.78</v>
      </c>
      <c r="Z63" s="42">
        <v>27.16</v>
      </c>
      <c r="AA63" s="43">
        <v>55.99</v>
      </c>
      <c r="AB63" s="44">
        <v>16.850000000000001</v>
      </c>
      <c r="AC63" s="42">
        <v>27.28</v>
      </c>
      <c r="AD63" s="43">
        <v>58.03</v>
      </c>
      <c r="AE63" s="44">
        <v>14.68</v>
      </c>
      <c r="AF63" s="42">
        <v>35.57</v>
      </c>
      <c r="AG63" s="43">
        <v>49.04</v>
      </c>
      <c r="AH63" s="44">
        <v>15.4</v>
      </c>
      <c r="AI63" s="42">
        <v>38.97</v>
      </c>
      <c r="AJ63" s="43">
        <v>49.46</v>
      </c>
      <c r="AK63" s="44">
        <v>11.58</v>
      </c>
      <c r="AL63" s="82">
        <v>45.44</v>
      </c>
      <c r="AM63" s="83">
        <v>46.28</v>
      </c>
      <c r="AN63" s="151">
        <v>8.2799999999999994</v>
      </c>
      <c r="AO63" s="124">
        <v>36.6</v>
      </c>
      <c r="AP63" s="124">
        <v>49.01</v>
      </c>
      <c r="AQ63" s="125">
        <v>14.39</v>
      </c>
      <c r="AR63" s="117">
        <v>40.090000000000003</v>
      </c>
      <c r="AS63" s="117">
        <v>48.02</v>
      </c>
      <c r="AT63" s="118">
        <v>11.88</v>
      </c>
      <c r="AU63" s="117">
        <v>48.13</v>
      </c>
      <c r="AV63" s="117">
        <v>41.98</v>
      </c>
      <c r="AW63" s="118">
        <v>9.89</v>
      </c>
      <c r="AX63" s="197">
        <v>43.6</v>
      </c>
      <c r="AY63" s="196">
        <v>42.05</v>
      </c>
      <c r="AZ63" s="198">
        <v>14.36</v>
      </c>
      <c r="BA63" s="192">
        <v>40.99</v>
      </c>
      <c r="BB63" s="193">
        <v>46.21</v>
      </c>
      <c r="BC63" s="194">
        <v>12.8</v>
      </c>
      <c r="BD63" s="192">
        <v>46.08</v>
      </c>
      <c r="BE63" s="193">
        <v>41.95</v>
      </c>
      <c r="BF63" s="195">
        <v>11.97</v>
      </c>
      <c r="BG63" s="202">
        <v>43.79</v>
      </c>
      <c r="BH63" s="193">
        <v>41.61</v>
      </c>
      <c r="BI63" s="195">
        <v>14.6</v>
      </c>
      <c r="BJ63" s="202">
        <v>42.63</v>
      </c>
      <c r="BK63" s="193">
        <v>43.27</v>
      </c>
      <c r="BL63" s="195">
        <v>14.11</v>
      </c>
      <c r="BM63" s="202">
        <v>49.33</v>
      </c>
      <c r="BN63" s="193">
        <v>40.840000000000003</v>
      </c>
      <c r="BO63" s="195">
        <v>9.84</v>
      </c>
    </row>
    <row r="64" spans="1:67" ht="15" thickTop="1" x14ac:dyDescent="0.3"/>
  </sheetData>
  <phoneticPr fontId="5" type="noConversion"/>
  <pageMargins left="0.25" right="0.25" top="0.75" bottom="0.75" header="0.3" footer="0.3"/>
  <pageSetup scale="3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60"/>
  <sheetViews>
    <sheetView zoomScale="125" zoomScaleNormal="125" zoomScalePageLayoutView="125" workbookViewId="0">
      <pane xSplit="1" topLeftCell="AE1" activePane="topRight" state="frozen"/>
      <selection pane="topRight"/>
    </sheetView>
  </sheetViews>
  <sheetFormatPr defaultColWidth="11.44140625" defaultRowHeight="14.4" x14ac:dyDescent="0.3"/>
  <cols>
    <col min="1" max="1" width="25" customWidth="1"/>
    <col min="2" max="7" width="10.109375" style="1" customWidth="1"/>
    <col min="34" max="39" width="11.44140625" style="164"/>
    <col min="40" max="40" width="11.44140625" customWidth="1"/>
  </cols>
  <sheetData>
    <row r="1" spans="1:45" s="29" customFormat="1" ht="21" x14ac:dyDescent="0.4">
      <c r="A1" s="72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T1" s="51"/>
      <c r="V1" s="51"/>
      <c r="AH1" s="84"/>
      <c r="AI1" s="84"/>
      <c r="AJ1" s="84"/>
      <c r="AK1" s="84"/>
      <c r="AL1" s="84"/>
      <c r="AM1" s="84"/>
    </row>
    <row r="2" spans="1:45" s="29" customFormat="1" ht="15" thickBot="1" x14ac:dyDescent="0.3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T2" s="51"/>
      <c r="V2" s="51"/>
      <c r="AH2" s="84"/>
      <c r="AI2" s="84"/>
      <c r="AJ2" s="84"/>
      <c r="AK2" s="84"/>
      <c r="AL2" s="84"/>
      <c r="AM2" s="84"/>
    </row>
    <row r="3" spans="1:45" x14ac:dyDescent="0.3">
      <c r="A3" s="112" t="s">
        <v>14</v>
      </c>
      <c r="B3" s="113" t="s">
        <v>11</v>
      </c>
      <c r="C3" s="113" t="s">
        <v>11</v>
      </c>
      <c r="D3" s="114" t="s">
        <v>15</v>
      </c>
      <c r="E3" s="90" t="s">
        <v>15</v>
      </c>
      <c r="F3" s="113" t="s">
        <v>16</v>
      </c>
      <c r="G3" s="113" t="s">
        <v>16</v>
      </c>
      <c r="H3" s="89" t="s">
        <v>20</v>
      </c>
      <c r="I3" s="90" t="s">
        <v>20</v>
      </c>
      <c r="J3" s="91" t="s">
        <v>21</v>
      </c>
      <c r="K3" s="91" t="s">
        <v>21</v>
      </c>
      <c r="L3" s="92" t="s">
        <v>22</v>
      </c>
      <c r="M3" s="93" t="s">
        <v>22</v>
      </c>
      <c r="N3" s="92" t="s">
        <v>25</v>
      </c>
      <c r="O3" s="93" t="s">
        <v>25</v>
      </c>
      <c r="P3" s="92" t="s">
        <v>27</v>
      </c>
      <c r="Q3" s="93" t="s">
        <v>27</v>
      </c>
      <c r="R3" s="92" t="s">
        <v>28</v>
      </c>
      <c r="S3" s="93" t="s">
        <v>28</v>
      </c>
      <c r="T3" s="92" t="s">
        <v>29</v>
      </c>
      <c r="U3" s="93" t="s">
        <v>29</v>
      </c>
      <c r="V3" s="92" t="s">
        <v>30</v>
      </c>
      <c r="W3" s="93" t="s">
        <v>30</v>
      </c>
      <c r="X3" s="92" t="s">
        <v>31</v>
      </c>
      <c r="Y3" s="94" t="s">
        <v>31</v>
      </c>
      <c r="Z3" s="137" t="s">
        <v>37</v>
      </c>
      <c r="AA3" s="137" t="s">
        <v>37</v>
      </c>
      <c r="AB3" s="92" t="s">
        <v>33</v>
      </c>
      <c r="AC3" s="94" t="s">
        <v>33</v>
      </c>
      <c r="AD3" s="157" t="s">
        <v>36</v>
      </c>
      <c r="AE3" s="94" t="s">
        <v>36</v>
      </c>
      <c r="AF3" s="157" t="s">
        <v>40</v>
      </c>
      <c r="AG3" s="94" t="s">
        <v>40</v>
      </c>
      <c r="AH3" s="157" t="s">
        <v>39</v>
      </c>
      <c r="AI3" s="94" t="s">
        <v>39</v>
      </c>
      <c r="AJ3" s="157" t="s">
        <v>41</v>
      </c>
      <c r="AK3" s="94" t="s">
        <v>43</v>
      </c>
      <c r="AL3" s="157" t="s">
        <v>42</v>
      </c>
      <c r="AM3" s="94" t="s">
        <v>42</v>
      </c>
      <c r="AN3" s="129" t="s">
        <v>44</v>
      </c>
      <c r="AO3" s="130" t="s">
        <v>44</v>
      </c>
      <c r="AP3" s="129" t="s">
        <v>45</v>
      </c>
      <c r="AQ3" s="130" t="s">
        <v>45</v>
      </c>
      <c r="AR3" s="129" t="s">
        <v>46</v>
      </c>
      <c r="AS3" s="130" t="s">
        <v>46</v>
      </c>
    </row>
    <row r="4" spans="1:45" ht="27.9" customHeight="1" x14ac:dyDescent="0.3">
      <c r="A4" s="115" t="s">
        <v>23</v>
      </c>
      <c r="B4" s="63" t="s">
        <v>24</v>
      </c>
      <c r="C4" s="63" t="s">
        <v>17</v>
      </c>
      <c r="D4" s="64" t="s">
        <v>24</v>
      </c>
      <c r="E4" s="65" t="s">
        <v>17</v>
      </c>
      <c r="F4" s="63" t="s">
        <v>24</v>
      </c>
      <c r="G4" s="63" t="s">
        <v>17</v>
      </c>
      <c r="H4" s="95" t="s">
        <v>24</v>
      </c>
      <c r="I4" s="65" t="s">
        <v>17</v>
      </c>
      <c r="J4" s="63" t="s">
        <v>24</v>
      </c>
      <c r="K4" s="63" t="s">
        <v>17</v>
      </c>
      <c r="L4" s="64" t="s">
        <v>24</v>
      </c>
      <c r="M4" s="65" t="s">
        <v>17</v>
      </c>
      <c r="N4" s="64" t="s">
        <v>24</v>
      </c>
      <c r="O4" s="65" t="s">
        <v>17</v>
      </c>
      <c r="P4" s="64" t="s">
        <v>24</v>
      </c>
      <c r="Q4" s="65" t="s">
        <v>17</v>
      </c>
      <c r="R4" s="64" t="s">
        <v>24</v>
      </c>
      <c r="S4" s="65" t="s">
        <v>17</v>
      </c>
      <c r="T4" s="64" t="s">
        <v>24</v>
      </c>
      <c r="U4" s="65" t="s">
        <v>17</v>
      </c>
      <c r="V4" s="64" t="s">
        <v>24</v>
      </c>
      <c r="W4" s="65" t="s">
        <v>17</v>
      </c>
      <c r="X4" s="64" t="s">
        <v>24</v>
      </c>
      <c r="Y4" s="96" t="s">
        <v>17</v>
      </c>
      <c r="Z4" s="64" t="s">
        <v>24</v>
      </c>
      <c r="AA4" s="96" t="s">
        <v>17</v>
      </c>
      <c r="AB4" s="64" t="s">
        <v>24</v>
      </c>
      <c r="AC4" s="96" t="s">
        <v>17</v>
      </c>
      <c r="AD4" s="95" t="s">
        <v>24</v>
      </c>
      <c r="AE4" s="96" t="s">
        <v>17</v>
      </c>
      <c r="AF4" s="95" t="s">
        <v>24</v>
      </c>
      <c r="AG4" s="96" t="s">
        <v>17</v>
      </c>
      <c r="AH4" s="158" t="s">
        <v>24</v>
      </c>
      <c r="AI4" s="159" t="s">
        <v>17</v>
      </c>
      <c r="AJ4" s="158" t="s">
        <v>24</v>
      </c>
      <c r="AK4" s="159" t="s">
        <v>17</v>
      </c>
      <c r="AL4" s="158" t="s">
        <v>24</v>
      </c>
      <c r="AM4" s="159" t="s">
        <v>17</v>
      </c>
      <c r="AN4" s="95" t="s">
        <v>24</v>
      </c>
      <c r="AO4" s="96" t="s">
        <v>17</v>
      </c>
      <c r="AP4" s="95" t="s">
        <v>24</v>
      </c>
      <c r="AQ4" s="96" t="s">
        <v>17</v>
      </c>
      <c r="AR4" s="95" t="s">
        <v>24</v>
      </c>
      <c r="AS4" s="96" t="s">
        <v>17</v>
      </c>
    </row>
    <row r="5" spans="1:45" s="15" customFormat="1" x14ac:dyDescent="0.3">
      <c r="A5" s="110" t="s">
        <v>0</v>
      </c>
      <c r="B5" s="12">
        <f>SUM('Full Report'!B5+'Full Report'!C5)</f>
        <v>80.27000000000001</v>
      </c>
      <c r="C5" s="12">
        <f>'Full Report'!D5</f>
        <v>19.739999999999998</v>
      </c>
      <c r="D5" s="13">
        <f>SUM('Full Report'!E5+'Full Report'!F5)</f>
        <v>82.53</v>
      </c>
      <c r="E5" s="14">
        <f>'Full Report'!G5</f>
        <v>17.46</v>
      </c>
      <c r="F5" s="12">
        <f>SUM('Full Report'!H5+'Full Report'!I5)</f>
        <v>82.53</v>
      </c>
      <c r="G5" s="12">
        <f>'Full Report'!J5</f>
        <v>17.46</v>
      </c>
      <c r="H5" s="97">
        <f>SUM('Full Report'!K5+'Full Report'!L5)</f>
        <v>84.43</v>
      </c>
      <c r="I5" s="14">
        <f>'Full Report'!M5</f>
        <v>15.57</v>
      </c>
      <c r="J5" s="12">
        <f>SUM('Full Report'!N5+'Full Report'!O5)</f>
        <v>84.84</v>
      </c>
      <c r="K5" s="12">
        <f>'Full Report'!P5</f>
        <v>15.16</v>
      </c>
      <c r="L5" s="13">
        <f>SUM('Full Report'!Q5+'Full Report'!R5)</f>
        <v>85.26</v>
      </c>
      <c r="M5" s="14">
        <f>'Full Report'!S5</f>
        <v>14.74</v>
      </c>
      <c r="N5" s="13">
        <f>SUM('Full Report'!T5+'Full Report'!U5)</f>
        <v>84.12</v>
      </c>
      <c r="O5" s="14">
        <f>'Full Report'!V5</f>
        <v>15.88</v>
      </c>
      <c r="P5" s="13">
        <f>SUM('Full Report'!W5+'Full Report'!X5)</f>
        <v>82.92</v>
      </c>
      <c r="Q5" s="14">
        <f>'Full Report'!Y5</f>
        <v>17.079999999999998</v>
      </c>
      <c r="R5" s="12">
        <f>SUM('Full Report'!Z5+'Full Report'!AA5)</f>
        <v>85.14</v>
      </c>
      <c r="S5" s="14">
        <f>SUM('Full Report'!AB5)</f>
        <v>14.87</v>
      </c>
      <c r="T5" s="13">
        <f>SUM('Full Report'!AC5+'Full Report'!AD5)</f>
        <v>84.27000000000001</v>
      </c>
      <c r="U5" s="14">
        <f>'Full Report'!AE5</f>
        <v>15.73</v>
      </c>
      <c r="V5" s="13">
        <f>SUM('Full Report'!AF5+'Full Report'!AG5)</f>
        <v>83.72999999999999</v>
      </c>
      <c r="W5" s="14">
        <f>'Full Report'!AH5</f>
        <v>16.27</v>
      </c>
      <c r="X5" s="13">
        <f>SUM('Full Report'!AI5+'Full Report'!AJ5)</f>
        <v>85.81</v>
      </c>
      <c r="Y5" s="104">
        <f>'Full Report'!AK5</f>
        <v>14.19</v>
      </c>
      <c r="Z5" s="13">
        <f>SUM('Full Report'!AL5+'Full Report'!AM5)</f>
        <v>89.68</v>
      </c>
      <c r="AA5" s="104">
        <f>'Full Report'!AN5</f>
        <v>10.32</v>
      </c>
      <c r="AB5" s="13">
        <f>SUM('Full Report'!AO5+'Full Report'!AP5)</f>
        <v>86.080000000000013</v>
      </c>
      <c r="AC5" s="104">
        <f>'Full Report'!AQ5</f>
        <v>13.92</v>
      </c>
      <c r="AD5" s="97">
        <f>SUM('Full Report'!AR5+'Full Report'!AS5)</f>
        <v>84.38</v>
      </c>
      <c r="AE5" s="104">
        <f>'Full Report'!AT5</f>
        <v>15.62</v>
      </c>
      <c r="AF5" s="97">
        <f>SUM('Full Report'!AU5+'Full Report'!AV5)</f>
        <v>89.85</v>
      </c>
      <c r="AG5" s="104">
        <f>'Full Report'!AW5</f>
        <v>10.15</v>
      </c>
      <c r="AH5" s="160">
        <f>SUM('Full Report'!AX5+'Full Report'!AY5)</f>
        <v>85.240000000000009</v>
      </c>
      <c r="AI5" s="161">
        <f>'Full Report'!AZ5</f>
        <v>14.75</v>
      </c>
      <c r="AJ5" s="160">
        <f>SUM('Full Report'!BA5+'Full Report'!BB5)</f>
        <v>84.47999999999999</v>
      </c>
      <c r="AK5" s="161">
        <f>'Full Report'!BC5</f>
        <v>15.51</v>
      </c>
      <c r="AL5" s="160">
        <f>SUM('Full Report'!BD5+'Full Report'!BE5)</f>
        <v>89.06</v>
      </c>
      <c r="AM5" s="161">
        <f>'Full Report'!BF5</f>
        <v>10.94</v>
      </c>
      <c r="AN5" s="97">
        <f>SUM('Full Report'!BG5+'Full Report'!BH5)</f>
        <v>82.03</v>
      </c>
      <c r="AO5" s="104">
        <f>'Full Report'!BI5</f>
        <v>17.97</v>
      </c>
      <c r="AP5" s="97">
        <f>SUM('Full Report'!BJ5+'Full Report'!BK5)</f>
        <v>83.52000000000001</v>
      </c>
      <c r="AQ5" s="104">
        <f>'Full Report'!BL5</f>
        <v>16.48</v>
      </c>
      <c r="AR5" s="97">
        <f>SUM('Full Report'!BM5+'Full Report'!BN5)</f>
        <v>88.6</v>
      </c>
      <c r="AS5" s="104">
        <f>'Full Report'!BO5</f>
        <v>11.39</v>
      </c>
    </row>
    <row r="6" spans="1:45" s="15" customFormat="1" x14ac:dyDescent="0.3">
      <c r="A6" s="110" t="s">
        <v>1</v>
      </c>
      <c r="B6" s="12">
        <f>SUM('Full Report'!B6+'Full Report'!C6)</f>
        <v>75.72</v>
      </c>
      <c r="C6" s="12">
        <f>'Full Report'!D6</f>
        <v>24.31</v>
      </c>
      <c r="D6" s="13">
        <f>SUM('Full Report'!E6+'Full Report'!F6)</f>
        <v>79.260000000000005</v>
      </c>
      <c r="E6" s="14">
        <f>'Full Report'!G6</f>
        <v>20.74</v>
      </c>
      <c r="F6" s="12">
        <f>SUM('Full Report'!H6+'Full Report'!I6)</f>
        <v>79.56</v>
      </c>
      <c r="G6" s="12">
        <f>'Full Report'!J6</f>
        <v>20.74</v>
      </c>
      <c r="H6" s="97">
        <f>SUM('Full Report'!K6+'Full Report'!L6)</f>
        <v>81.430000000000007</v>
      </c>
      <c r="I6" s="14">
        <f>'Full Report'!M6</f>
        <v>18.559999999999999</v>
      </c>
      <c r="J6" s="12">
        <f>SUM('Full Report'!N6+'Full Report'!O6)</f>
        <v>81.449999999999989</v>
      </c>
      <c r="K6" s="12">
        <f>'Full Report'!P6</f>
        <v>18.55</v>
      </c>
      <c r="L6" s="13">
        <f>SUM('Full Report'!Q6+'Full Report'!R6)</f>
        <v>72.59</v>
      </c>
      <c r="M6" s="14">
        <f>'Full Report'!S6</f>
        <v>18.41</v>
      </c>
      <c r="N6" s="13">
        <f>SUM('Full Report'!T6+'Full Report'!U6)</f>
        <v>82.22</v>
      </c>
      <c r="O6" s="14">
        <f>'Full Report'!V6</f>
        <v>17.78</v>
      </c>
      <c r="P6" s="13">
        <f>SUM('Full Report'!W6+'Full Report'!X6)</f>
        <v>81.47</v>
      </c>
      <c r="Q6" s="14">
        <f>'Full Report'!Y6</f>
        <v>18.52</v>
      </c>
      <c r="R6" s="12">
        <f>SUM('Full Report'!Z6+'Full Report'!AA6)</f>
        <v>83.300000000000011</v>
      </c>
      <c r="S6" s="14">
        <f>SUM('Full Report'!AB6)</f>
        <v>16.7</v>
      </c>
      <c r="T6" s="13">
        <f>SUM('Full Report'!AC6+'Full Report'!AD6)</f>
        <v>83.17</v>
      </c>
      <c r="U6" s="14">
        <f>'Full Report'!AE6</f>
        <v>16.84</v>
      </c>
      <c r="V6" s="13">
        <f>SUM('Full Report'!AF6+'Full Report'!AG6)</f>
        <v>83.35</v>
      </c>
      <c r="W6" s="14">
        <f>'Full Report'!AH6</f>
        <v>16.649999999999999</v>
      </c>
      <c r="X6" s="13">
        <f>SUM('Full Report'!AI6+'Full Report'!AJ6)</f>
        <v>84.69</v>
      </c>
      <c r="Y6" s="104">
        <f>'Full Report'!AK6</f>
        <v>15.3</v>
      </c>
      <c r="Z6" s="13">
        <f>SUM('Full Report'!AL6+'Full Report'!AM6)</f>
        <v>89.259999999999991</v>
      </c>
      <c r="AA6" s="104">
        <f>'Full Report'!AN6</f>
        <v>10.75</v>
      </c>
      <c r="AB6" s="13">
        <f>SUM('Full Report'!AO6+'Full Report'!AP6)</f>
        <v>85.34</v>
      </c>
      <c r="AC6" s="104">
        <f>'Full Report'!AQ6</f>
        <v>14.66</v>
      </c>
      <c r="AD6" s="97">
        <f>SUM('Full Report'!AR6+'Full Report'!AS6)</f>
        <v>84.2</v>
      </c>
      <c r="AE6" s="104">
        <f>'Full Report'!AT6</f>
        <v>15.8</v>
      </c>
      <c r="AF6" s="97">
        <f>SUM('Full Report'!AU6+'Full Report'!AV6)</f>
        <v>88.85</v>
      </c>
      <c r="AG6" s="104">
        <f>'Full Report'!AW6</f>
        <v>11.16</v>
      </c>
      <c r="AH6" s="160">
        <f>SUM('Full Report'!AX6+'Full Report'!AY6)</f>
        <v>84.22</v>
      </c>
      <c r="AI6" s="161">
        <f>'Full Report'!AZ6</f>
        <v>15.78</v>
      </c>
      <c r="AJ6" s="160">
        <f>SUM('Full Report'!BA6+'Full Report'!BB6)</f>
        <v>83.55</v>
      </c>
      <c r="AK6" s="161">
        <f>'Full Report'!BC6</f>
        <v>16.45</v>
      </c>
      <c r="AL6" s="160">
        <f>SUM('Full Report'!BD6+'Full Report'!BE6)</f>
        <v>88.27000000000001</v>
      </c>
      <c r="AM6" s="161">
        <f>'Full Report'!BF6</f>
        <v>11.73</v>
      </c>
      <c r="AN6" s="97">
        <f>SUM('Full Report'!BG6+'Full Report'!BH6)</f>
        <v>81.97999999999999</v>
      </c>
      <c r="AO6" s="104">
        <f>'Full Report'!BI6</f>
        <v>18.02</v>
      </c>
      <c r="AP6" s="97">
        <f>SUM('Full Report'!BJ6+'Full Report'!BK6)</f>
        <v>82.82</v>
      </c>
      <c r="AQ6" s="104">
        <f>'Full Report'!BL6</f>
        <v>17.18</v>
      </c>
      <c r="AR6" s="97">
        <f>SUM('Full Report'!BM6+'Full Report'!BN6)</f>
        <v>87.94</v>
      </c>
      <c r="AS6" s="104">
        <f>'Full Report'!BO6</f>
        <v>12.06</v>
      </c>
    </row>
    <row r="7" spans="1:45" s="15" customFormat="1" x14ac:dyDescent="0.3">
      <c r="A7" s="110" t="s">
        <v>2</v>
      </c>
      <c r="B7" s="12">
        <f>SUM('Full Report'!B7+'Full Report'!C7)</f>
        <v>70.67</v>
      </c>
      <c r="C7" s="12">
        <f>'Full Report'!D7</f>
        <v>29.32</v>
      </c>
      <c r="D7" s="13">
        <f>SUM('Full Report'!E7+'Full Report'!F7)</f>
        <v>74.22</v>
      </c>
      <c r="E7" s="14">
        <f>'Full Report'!G7</f>
        <v>25.76</v>
      </c>
      <c r="F7" s="12">
        <f>SUM('Full Report'!H7+'Full Report'!I7)</f>
        <v>74.22</v>
      </c>
      <c r="G7" s="12">
        <f>'Full Report'!J7</f>
        <v>25.78</v>
      </c>
      <c r="H7" s="97">
        <f>SUM('Full Report'!K7+'Full Report'!L7)</f>
        <v>77.37</v>
      </c>
      <c r="I7" s="14">
        <f>'Full Report'!M7</f>
        <v>22.63</v>
      </c>
      <c r="J7" s="12">
        <f>SUM('Full Report'!N7+'Full Report'!O7)</f>
        <v>76.61</v>
      </c>
      <c r="K7" s="12">
        <f>'Full Report'!P7</f>
        <v>23.4</v>
      </c>
      <c r="L7" s="13">
        <f>SUM('Full Report'!Q7+'Full Report'!R7)</f>
        <v>75.13</v>
      </c>
      <c r="M7" s="14">
        <f>'Full Report'!S7</f>
        <v>24.87</v>
      </c>
      <c r="N7" s="13">
        <f>SUM('Full Report'!T7+'Full Report'!U7)</f>
        <v>75.33</v>
      </c>
      <c r="O7" s="14">
        <f>'Full Report'!V7</f>
        <v>24.68</v>
      </c>
      <c r="P7" s="13">
        <f>SUM('Full Report'!W7+'Full Report'!X7)</f>
        <v>75.94</v>
      </c>
      <c r="Q7" s="14">
        <f>'Full Report'!Y7</f>
        <v>24.06</v>
      </c>
      <c r="R7" s="12">
        <f>SUM('Full Report'!Z7+'Full Report'!AA7)</f>
        <v>76.55</v>
      </c>
      <c r="S7" s="14">
        <f>SUM('Full Report'!AB7)</f>
        <v>23.45</v>
      </c>
      <c r="T7" s="13">
        <f>SUM('Full Report'!AC7+'Full Report'!AD7)</f>
        <v>77.77</v>
      </c>
      <c r="U7" s="14">
        <f>'Full Report'!AE7</f>
        <v>22.22</v>
      </c>
      <c r="V7" s="13">
        <f>SUM('Full Report'!AF7+'Full Report'!AG7)</f>
        <v>81.400000000000006</v>
      </c>
      <c r="W7" s="14">
        <f>'Full Report'!AH7</f>
        <v>18.59</v>
      </c>
      <c r="X7" s="13">
        <f>SUM('Full Report'!AI7+'Full Report'!AJ7)</f>
        <v>80.460000000000008</v>
      </c>
      <c r="Y7" s="104">
        <f>'Full Report'!AK7</f>
        <v>19.53</v>
      </c>
      <c r="Z7" s="13">
        <f>SUM('Full Report'!AL7+'Full Report'!AM7)</f>
        <v>88.509999999999991</v>
      </c>
      <c r="AA7" s="104">
        <f>'Full Report'!AN7</f>
        <v>11.49</v>
      </c>
      <c r="AB7" s="13">
        <f>SUM('Full Report'!AO7+'Full Report'!AP7)</f>
        <v>84.22</v>
      </c>
      <c r="AC7" s="104">
        <f>'Full Report'!AQ7</f>
        <v>15.78</v>
      </c>
      <c r="AD7" s="97">
        <f>SUM('Full Report'!AR7+'Full Report'!AS7)</f>
        <v>84.43</v>
      </c>
      <c r="AE7" s="104">
        <f>'Full Report'!AT7</f>
        <v>15.57</v>
      </c>
      <c r="AF7" s="97">
        <f>SUM('Full Report'!AU7+'Full Report'!AV7)</f>
        <v>86.15</v>
      </c>
      <c r="AG7" s="104">
        <f>'Full Report'!AW7</f>
        <v>13.85</v>
      </c>
      <c r="AH7" s="160">
        <f>SUM('Full Report'!AX7+'Full Report'!AY7)</f>
        <v>84.15</v>
      </c>
      <c r="AI7" s="161">
        <f>'Full Report'!AZ7</f>
        <v>15.85</v>
      </c>
      <c r="AJ7" s="160">
        <f>SUM('Full Report'!BA7+'Full Report'!BB7)</f>
        <v>81.13</v>
      </c>
      <c r="AK7" s="161">
        <f>'Full Report'!BC7</f>
        <v>18.87</v>
      </c>
      <c r="AL7" s="160">
        <f>SUM('Full Report'!BD7+'Full Report'!BE7)</f>
        <v>87.79</v>
      </c>
      <c r="AM7" s="161">
        <f>'Full Report'!BF7</f>
        <v>12.21</v>
      </c>
      <c r="AN7" s="97">
        <f>SUM('Full Report'!BG7+'Full Report'!BH7)</f>
        <v>81.680000000000007</v>
      </c>
      <c r="AO7" s="104">
        <f>'Full Report'!BI7</f>
        <v>18.32</v>
      </c>
      <c r="AP7" s="97">
        <f>SUM('Full Report'!BJ7+'Full Report'!BK7)</f>
        <v>82.16</v>
      </c>
      <c r="AQ7" s="104">
        <f>'Full Report'!BL7</f>
        <v>17.84</v>
      </c>
      <c r="AR7" s="97">
        <f>SUM('Full Report'!BM7+'Full Report'!BN7)</f>
        <v>85.490000000000009</v>
      </c>
      <c r="AS7" s="104">
        <f>'Full Report'!BO7</f>
        <v>14.5</v>
      </c>
    </row>
    <row r="8" spans="1:45" s="15" customFormat="1" x14ac:dyDescent="0.3">
      <c r="A8" s="110" t="s">
        <v>3</v>
      </c>
      <c r="B8" s="12">
        <f>SUM('Full Report'!B8+'Full Report'!C8)</f>
        <v>85.210000000000008</v>
      </c>
      <c r="C8" s="12">
        <f>'Full Report'!D8</f>
        <v>14.79</v>
      </c>
      <c r="D8" s="13">
        <f>SUM('Full Report'!E8+'Full Report'!F8)</f>
        <v>86.75</v>
      </c>
      <c r="E8" s="14">
        <f>'Full Report'!G8</f>
        <v>13.25</v>
      </c>
      <c r="F8" s="12">
        <f>SUM('Full Report'!H8+'Full Report'!I8)</f>
        <v>86.75</v>
      </c>
      <c r="G8" s="12">
        <f>'Full Report'!J8</f>
        <v>13.25</v>
      </c>
      <c r="H8" s="97">
        <f>SUM('Full Report'!K8+'Full Report'!L8)</f>
        <v>86.62</v>
      </c>
      <c r="I8" s="14">
        <f>'Full Report'!M8</f>
        <v>13.38</v>
      </c>
      <c r="J8" s="12">
        <f>SUM('Full Report'!N8+'Full Report'!O8)</f>
        <v>85.35</v>
      </c>
      <c r="K8" s="12">
        <f>'Full Report'!P8</f>
        <v>14.65</v>
      </c>
      <c r="L8" s="13">
        <f>SUM('Full Report'!Q8+'Full Report'!R8)</f>
        <v>87.09</v>
      </c>
      <c r="M8" s="14">
        <f>'Full Report'!S8</f>
        <v>12.9</v>
      </c>
      <c r="N8" s="13">
        <f>SUM('Full Report'!T8+'Full Report'!U8)</f>
        <v>90.2</v>
      </c>
      <c r="O8" s="14">
        <f>'Full Report'!V8</f>
        <v>9.81</v>
      </c>
      <c r="P8" s="13">
        <f>SUM('Full Report'!W8+'Full Report'!X8)</f>
        <v>87.25</v>
      </c>
      <c r="Q8" s="14">
        <f>'Full Report'!Y8</f>
        <v>12.75</v>
      </c>
      <c r="R8" s="12">
        <f>SUM('Full Report'!Z8+'Full Report'!AA8)</f>
        <v>88.87</v>
      </c>
      <c r="S8" s="14">
        <f>SUM('Full Report'!AB8)</f>
        <v>11.13</v>
      </c>
      <c r="T8" s="13">
        <f>SUM('Full Report'!AC8+'Full Report'!AD8)</f>
        <v>89</v>
      </c>
      <c r="U8" s="14">
        <f>'Full Report'!AE8</f>
        <v>10.99</v>
      </c>
      <c r="V8" s="13">
        <f>SUM('Full Report'!AF8+'Full Report'!AG8)</f>
        <v>86.4</v>
      </c>
      <c r="W8" s="14">
        <f>'Full Report'!AH8</f>
        <v>13.6</v>
      </c>
      <c r="X8" s="13">
        <f>SUM('Full Report'!AI8+'Full Report'!AJ8)</f>
        <v>87.16</v>
      </c>
      <c r="Y8" s="104">
        <f>'Full Report'!AK8</f>
        <v>12.83</v>
      </c>
      <c r="Z8" s="13">
        <f>SUM('Full Report'!AL8+'Full Report'!AM8)</f>
        <v>92.1</v>
      </c>
      <c r="AA8" s="104">
        <f>'Full Report'!AN8</f>
        <v>7.9</v>
      </c>
      <c r="AB8" s="13">
        <f>SUM('Full Report'!AO8+'Full Report'!AP8)</f>
        <v>87.52</v>
      </c>
      <c r="AC8" s="104">
        <f>'Full Report'!AQ8</f>
        <v>12.48</v>
      </c>
      <c r="AD8" s="97">
        <f>SUM('Full Report'!AR8+'Full Report'!AS8)</f>
        <v>87.34</v>
      </c>
      <c r="AE8" s="104">
        <f>'Full Report'!AT8</f>
        <v>12.66</v>
      </c>
      <c r="AF8" s="97">
        <f>SUM('Full Report'!AU8+'Full Report'!AV8)</f>
        <v>92.94</v>
      </c>
      <c r="AG8" s="104">
        <f>'Full Report'!AW8</f>
        <v>7.05</v>
      </c>
      <c r="AH8" s="160">
        <f>SUM('Full Report'!AX8+'Full Report'!AY8)</f>
        <v>86.67</v>
      </c>
      <c r="AI8" s="161">
        <f>'Full Report'!AZ8</f>
        <v>13.33</v>
      </c>
      <c r="AJ8" s="160">
        <f>SUM('Full Report'!BA8+'Full Report'!BB8)</f>
        <v>85.37</v>
      </c>
      <c r="AK8" s="161">
        <f>'Full Report'!BC8</f>
        <v>14.62</v>
      </c>
      <c r="AL8" s="160">
        <f>SUM('Full Report'!BD8+'Full Report'!BE8)</f>
        <v>87.56</v>
      </c>
      <c r="AM8" s="161">
        <f>'Full Report'!BF8</f>
        <v>12.44</v>
      </c>
      <c r="AN8" s="97">
        <f>SUM('Full Report'!BG8+'Full Report'!BH8)</f>
        <v>86.59</v>
      </c>
      <c r="AO8" s="104">
        <f>'Full Report'!BI8</f>
        <v>13.42</v>
      </c>
      <c r="AP8" s="97">
        <f>SUM('Full Report'!BJ8+'Full Report'!BK8)</f>
        <v>83.08</v>
      </c>
      <c r="AQ8" s="104">
        <f>'Full Report'!BL8</f>
        <v>16.920000000000002</v>
      </c>
      <c r="AR8" s="97">
        <f>SUM('Full Report'!BM8+'Full Report'!BN8)</f>
        <v>90.89</v>
      </c>
      <c r="AS8" s="104">
        <f>'Full Report'!BO8</f>
        <v>9.11</v>
      </c>
    </row>
    <row r="9" spans="1:45" s="15" customFormat="1" x14ac:dyDescent="0.3">
      <c r="A9" s="110" t="s">
        <v>4</v>
      </c>
      <c r="B9" s="12">
        <f>SUM('Full Report'!B9+'Full Report'!C9)</f>
        <v>81.8</v>
      </c>
      <c r="C9" s="12">
        <f>'Full Report'!D9</f>
        <v>18.2</v>
      </c>
      <c r="D9" s="13">
        <f>SUM('Full Report'!E9+'Full Report'!F9)</f>
        <v>84.87</v>
      </c>
      <c r="E9" s="14">
        <f>'Full Report'!G9</f>
        <v>15.12</v>
      </c>
      <c r="F9" s="12">
        <f>SUM('Full Report'!H9+'Full Report'!I9)</f>
        <v>84.87</v>
      </c>
      <c r="G9" s="12">
        <f>'Full Report'!J9</f>
        <v>15.21</v>
      </c>
      <c r="H9" s="97">
        <f>SUM('Full Report'!K9+'Full Report'!L9)</f>
        <v>85.84</v>
      </c>
      <c r="I9" s="14">
        <f>'Full Report'!M9</f>
        <v>14.16</v>
      </c>
      <c r="J9" s="12">
        <f>SUM('Full Report'!N9+'Full Report'!O9)</f>
        <v>85.09</v>
      </c>
      <c r="K9" s="12">
        <f>'Full Report'!P9</f>
        <v>14.91</v>
      </c>
      <c r="L9" s="13">
        <f>SUM('Full Report'!Q9+'Full Report'!R9)</f>
        <v>85.83</v>
      </c>
      <c r="M9" s="14">
        <f>'Full Report'!S9</f>
        <v>14.17</v>
      </c>
      <c r="N9" s="13">
        <f>SUM('Full Report'!T9+'Full Report'!U9)</f>
        <v>86.19</v>
      </c>
      <c r="O9" s="14">
        <f>'Full Report'!V9</f>
        <v>13.81</v>
      </c>
      <c r="P9" s="13">
        <f>SUM('Full Report'!W9+'Full Report'!X9)</f>
        <v>85.12</v>
      </c>
      <c r="Q9" s="14">
        <f>'Full Report'!Y9</f>
        <v>14.88</v>
      </c>
      <c r="R9" s="12">
        <f>SUM('Full Report'!Z9+'Full Report'!AA9)</f>
        <v>88.05</v>
      </c>
      <c r="S9" s="14">
        <f>SUM('Full Report'!AB9)</f>
        <v>11.94</v>
      </c>
      <c r="T9" s="13">
        <f>SUM('Full Report'!AC9+'Full Report'!AD9)</f>
        <v>86.84</v>
      </c>
      <c r="U9" s="14">
        <f>'Full Report'!AE9</f>
        <v>13.16</v>
      </c>
      <c r="V9" s="13">
        <f>SUM('Full Report'!AF9+'Full Report'!AG9)</f>
        <v>84.35</v>
      </c>
      <c r="W9" s="14">
        <f>'Full Report'!AH9</f>
        <v>15.65</v>
      </c>
      <c r="X9" s="13">
        <f>SUM('Full Report'!AI9+'Full Report'!AJ9)</f>
        <v>86.36</v>
      </c>
      <c r="Y9" s="104">
        <f>'Full Report'!AK9</f>
        <v>13.64</v>
      </c>
      <c r="Z9" s="13">
        <f>SUM('Full Report'!AL9+'Full Report'!AM9)</f>
        <v>88.98</v>
      </c>
      <c r="AA9" s="104">
        <f>'Full Report'!AN9</f>
        <v>11.03</v>
      </c>
      <c r="AB9" s="13">
        <f>SUM('Full Report'!AO9+'Full Report'!AP9)</f>
        <v>86.92</v>
      </c>
      <c r="AC9" s="104">
        <f>'Full Report'!AQ9</f>
        <v>13.08</v>
      </c>
      <c r="AD9" s="97">
        <f>SUM('Full Report'!AR9+'Full Report'!AS9)</f>
        <v>83.88</v>
      </c>
      <c r="AE9" s="104">
        <f>'Full Report'!AT9</f>
        <v>16.12</v>
      </c>
      <c r="AF9" s="97">
        <f>SUM('Full Report'!AU9+'Full Report'!AV9)</f>
        <v>90.07</v>
      </c>
      <c r="AG9" s="104">
        <f>'Full Report'!AW9</f>
        <v>9.93</v>
      </c>
      <c r="AH9" s="160">
        <f>SUM('Full Report'!AX9+'Full Report'!AY9)</f>
        <v>85.550000000000011</v>
      </c>
      <c r="AI9" s="161">
        <f>'Full Report'!AZ9</f>
        <v>14.45</v>
      </c>
      <c r="AJ9" s="160">
        <f>SUM('Full Report'!BA9+'Full Report'!BB9)</f>
        <v>83.21</v>
      </c>
      <c r="AK9" s="161">
        <f>'Full Report'!BC9</f>
        <v>16.79</v>
      </c>
      <c r="AL9" s="160">
        <f>SUM('Full Report'!BD9+'Full Report'!BE9)</f>
        <v>87.24</v>
      </c>
      <c r="AM9" s="161">
        <f>'Full Report'!BF9</f>
        <v>12.76</v>
      </c>
      <c r="AN9" s="97">
        <f>SUM('Full Report'!BG9+'Full Report'!BH9)</f>
        <v>81.39</v>
      </c>
      <c r="AO9" s="104">
        <f>'Full Report'!BI9</f>
        <v>18.61</v>
      </c>
      <c r="AP9" s="97">
        <f>SUM('Full Report'!BJ9+'Full Report'!BK9)</f>
        <v>82.22</v>
      </c>
      <c r="AQ9" s="104">
        <f>'Full Report'!BL9</f>
        <v>17.78</v>
      </c>
      <c r="AR9" s="97">
        <f>SUM('Full Report'!BM9+'Full Report'!BN9)</f>
        <v>87.19</v>
      </c>
      <c r="AS9" s="104">
        <f>'Full Report'!BO9</f>
        <v>12.82</v>
      </c>
    </row>
    <row r="10" spans="1:45" s="15" customFormat="1" x14ac:dyDescent="0.3">
      <c r="A10" s="110" t="s">
        <v>5</v>
      </c>
      <c r="B10" s="12">
        <f>SUM('Full Report'!B10+'Full Report'!C10)</f>
        <v>81.41</v>
      </c>
      <c r="C10" s="12">
        <f>'Full Report'!D10</f>
        <v>18.59</v>
      </c>
      <c r="D10" s="13">
        <f>SUM('Full Report'!E10+'Full Report'!F10)</f>
        <v>85.03</v>
      </c>
      <c r="E10" s="14">
        <f>'Full Report'!G10</f>
        <v>14.96</v>
      </c>
      <c r="F10" s="12">
        <f>SUM('Full Report'!H10+'Full Report'!I10)</f>
        <v>85.03</v>
      </c>
      <c r="G10" s="12">
        <f>'Full Report'!J10</f>
        <v>14.96</v>
      </c>
      <c r="H10" s="97">
        <f>SUM('Full Report'!K10+'Full Report'!L10)</f>
        <v>85.830000000000013</v>
      </c>
      <c r="I10" s="14">
        <f>'Full Report'!M10</f>
        <v>14.16</v>
      </c>
      <c r="J10" s="12">
        <f>SUM('Full Report'!N10+'Full Report'!O10)</f>
        <v>85.37</v>
      </c>
      <c r="K10" s="12">
        <f>'Full Report'!P10</f>
        <v>14.62</v>
      </c>
      <c r="L10" s="13">
        <f>SUM('Full Report'!Q10+'Full Report'!R10)</f>
        <v>85.210000000000008</v>
      </c>
      <c r="M10" s="14">
        <f>'Full Report'!S10</f>
        <v>14.79</v>
      </c>
      <c r="N10" s="13">
        <f>SUM('Full Report'!T10+'Full Report'!U10)</f>
        <v>84.66</v>
      </c>
      <c r="O10" s="14">
        <f>'Full Report'!V10</f>
        <v>15.34</v>
      </c>
      <c r="P10" s="13">
        <f>SUM('Full Report'!W10+'Full Report'!X10)</f>
        <v>84.1</v>
      </c>
      <c r="Q10" s="14">
        <f>'Full Report'!Y10</f>
        <v>15.9</v>
      </c>
      <c r="R10" s="12">
        <f>SUM('Full Report'!Z10+'Full Report'!AA10)</f>
        <v>86.6</v>
      </c>
      <c r="S10" s="14">
        <f>SUM('Full Report'!AB10)</f>
        <v>13.41</v>
      </c>
      <c r="T10" s="13">
        <f>SUM('Full Report'!AC10+'Full Report'!AD10)</f>
        <v>86.02</v>
      </c>
      <c r="U10" s="14">
        <f>'Full Report'!AE10</f>
        <v>13.99</v>
      </c>
      <c r="V10" s="13">
        <f>SUM('Full Report'!AF10+'Full Report'!AG10)</f>
        <v>85.23</v>
      </c>
      <c r="W10" s="14">
        <f>'Full Report'!AH10</f>
        <v>14.77</v>
      </c>
      <c r="X10" s="13">
        <f>SUM('Full Report'!AI10+'Full Report'!AJ10)</f>
        <v>87.63</v>
      </c>
      <c r="Y10" s="104">
        <f>'Full Report'!AK10</f>
        <v>12.37</v>
      </c>
      <c r="Z10" s="13">
        <f>SUM('Full Report'!AL10+'Full Report'!AM10)</f>
        <v>90.14</v>
      </c>
      <c r="AA10" s="104">
        <f>'Full Report'!AN10</f>
        <v>9.86</v>
      </c>
      <c r="AB10" s="13">
        <f>SUM('Full Report'!AO10+'Full Report'!AP10)</f>
        <v>85.789999999999992</v>
      </c>
      <c r="AC10" s="104">
        <f>'Full Report'!AQ10</f>
        <v>14.2</v>
      </c>
      <c r="AD10" s="97">
        <f>SUM('Full Report'!AR10+'Full Report'!AS10)</f>
        <v>84.97</v>
      </c>
      <c r="AE10" s="104">
        <f>'Full Report'!AT10</f>
        <v>15.03</v>
      </c>
      <c r="AF10" s="97">
        <f>SUM('Full Report'!AU10+'Full Report'!AV10)</f>
        <v>89.07</v>
      </c>
      <c r="AG10" s="104">
        <f>'Full Report'!AW10</f>
        <v>10.93</v>
      </c>
      <c r="AH10" s="160">
        <f>SUM('Full Report'!AX10+'Full Report'!AY10)</f>
        <v>84.53</v>
      </c>
      <c r="AI10" s="161">
        <f>'Full Report'!AZ10</f>
        <v>15.47</v>
      </c>
      <c r="AJ10" s="160">
        <f>SUM('Full Report'!BA10+'Full Report'!BB10)</f>
        <v>84.460000000000008</v>
      </c>
      <c r="AK10" s="161">
        <f>'Full Report'!BC10</f>
        <v>15.54</v>
      </c>
      <c r="AL10" s="160">
        <f>SUM('Full Report'!BD10+'Full Report'!BE10)</f>
        <v>87.94</v>
      </c>
      <c r="AM10" s="161">
        <f>'Full Report'!BF10</f>
        <v>12.06</v>
      </c>
      <c r="AN10" s="97">
        <f>SUM('Full Report'!BG10+'Full Report'!BH10)</f>
        <v>81.97</v>
      </c>
      <c r="AO10" s="104">
        <f>'Full Report'!BI10</f>
        <v>18.03</v>
      </c>
      <c r="AP10" s="97">
        <f>SUM('Full Report'!BJ10+'Full Report'!BK10)</f>
        <v>83.91</v>
      </c>
      <c r="AQ10" s="104">
        <f>'Full Report'!BL10</f>
        <v>16.100000000000001</v>
      </c>
      <c r="AR10" s="97">
        <f>SUM('Full Report'!BM10+'Full Report'!BN10)</f>
        <v>88.710000000000008</v>
      </c>
      <c r="AS10" s="104">
        <f>'Full Report'!BO10</f>
        <v>11.3</v>
      </c>
    </row>
    <row r="11" spans="1:45" s="15" customFormat="1" x14ac:dyDescent="0.3">
      <c r="A11" s="110" t="s">
        <v>7</v>
      </c>
      <c r="B11" s="12">
        <f>SUM('Full Report'!B11+'Full Report'!C11)</f>
        <v>79.349999999999994</v>
      </c>
      <c r="C11" s="12">
        <f>'Full Report'!D11</f>
        <v>20.65</v>
      </c>
      <c r="D11" s="13">
        <f>SUM('Full Report'!E11+'Full Report'!F11)</f>
        <v>83.32</v>
      </c>
      <c r="E11" s="14">
        <f>'Full Report'!G11</f>
        <v>16.690000000000001</v>
      </c>
      <c r="F11" s="12">
        <f>SUM('Full Report'!H11+'Full Report'!I11)</f>
        <v>83.32</v>
      </c>
      <c r="G11" s="12">
        <f>'Full Report'!J11</f>
        <v>16.690000000000001</v>
      </c>
      <c r="H11" s="97">
        <f>SUM('Full Report'!K11+'Full Report'!L11)</f>
        <v>83.17</v>
      </c>
      <c r="I11" s="14">
        <f>'Full Report'!M11</f>
        <v>16.82</v>
      </c>
      <c r="J11" s="12">
        <f>SUM('Full Report'!N11+'Full Report'!O11)</f>
        <v>83.93</v>
      </c>
      <c r="K11" s="12">
        <f>'Full Report'!P11</f>
        <v>16.07</v>
      </c>
      <c r="L11" s="13">
        <f>SUM('Full Report'!Q11+'Full Report'!R11)</f>
        <v>84.59</v>
      </c>
      <c r="M11" s="14">
        <f>'Full Report'!S11</f>
        <v>15.41</v>
      </c>
      <c r="N11" s="13">
        <f>SUM('Full Report'!T11+'Full Report'!U11)</f>
        <v>83.38</v>
      </c>
      <c r="O11" s="14">
        <f>'Full Report'!V11</f>
        <v>16.63</v>
      </c>
      <c r="P11" s="13">
        <f>SUM('Full Report'!W11+'Full Report'!X11)</f>
        <v>82.539999999999992</v>
      </c>
      <c r="Q11" s="14">
        <f>'Full Report'!Y11</f>
        <v>17.46</v>
      </c>
      <c r="R11" s="12">
        <f>SUM('Full Report'!Z11+'Full Report'!AA11)</f>
        <v>86.93</v>
      </c>
      <c r="S11" s="14">
        <f>SUM('Full Report'!AB11)</f>
        <v>13.07</v>
      </c>
      <c r="T11" s="13">
        <f>SUM('Full Report'!AC11+'Full Report'!AD11)</f>
        <v>79.19</v>
      </c>
      <c r="U11" s="14">
        <f>'Full Report'!AE11</f>
        <v>20.81</v>
      </c>
      <c r="V11" s="13">
        <f>SUM('Full Report'!AF11+'Full Report'!AG11)</f>
        <v>83.83</v>
      </c>
      <c r="W11" s="14">
        <f>'Full Report'!AH11</f>
        <v>16.170000000000002</v>
      </c>
      <c r="X11" s="13">
        <f>SUM('Full Report'!AI11+'Full Report'!AJ11)</f>
        <v>86.19</v>
      </c>
      <c r="Y11" s="104">
        <f>'Full Report'!AK11</f>
        <v>13.81</v>
      </c>
      <c r="Z11" s="13">
        <f>SUM('Full Report'!AL11+'Full Report'!AM11)</f>
        <v>88.98</v>
      </c>
      <c r="AA11" s="104">
        <f>'Full Report'!AN11</f>
        <v>11.02</v>
      </c>
      <c r="AB11" s="13">
        <f>SUM('Full Report'!AO11+'Full Report'!AP11)</f>
        <v>86.75</v>
      </c>
      <c r="AC11" s="104">
        <f>'Full Report'!AQ11</f>
        <v>13.24</v>
      </c>
      <c r="AD11" s="97">
        <f>SUM('Full Report'!AR11+'Full Report'!AS11)</f>
        <v>83.52000000000001</v>
      </c>
      <c r="AE11" s="104">
        <f>'Full Report'!AT11</f>
        <v>16.48</v>
      </c>
      <c r="AF11" s="97">
        <f>SUM('Full Report'!AU11+'Full Report'!AV11)</f>
        <v>90.18</v>
      </c>
      <c r="AG11" s="104">
        <f>'Full Report'!AW11</f>
        <v>9.83</v>
      </c>
      <c r="AH11" s="160">
        <f>SUM('Full Report'!AX11+'Full Report'!AY11)</f>
        <v>85.86</v>
      </c>
      <c r="AI11" s="161">
        <f>'Full Report'!AZ11</f>
        <v>14.14</v>
      </c>
      <c r="AJ11" s="160">
        <f>SUM('Full Report'!BA11+'Full Report'!BB11)</f>
        <v>85.48</v>
      </c>
      <c r="AK11" s="161">
        <f>'Full Report'!BC11</f>
        <v>14.51</v>
      </c>
      <c r="AL11" s="160">
        <f>SUM('Full Report'!BD11+'Full Report'!BE11)</f>
        <v>90.57</v>
      </c>
      <c r="AM11" s="161">
        <f>'Full Report'!BF11</f>
        <v>9.44</v>
      </c>
      <c r="AN11" s="97">
        <f>SUM('Full Report'!BG11+'Full Report'!BH11)</f>
        <v>82.27</v>
      </c>
      <c r="AO11" s="104">
        <f>'Full Report'!BI11</f>
        <v>17.73</v>
      </c>
      <c r="AP11" s="97">
        <f>SUM('Full Report'!BJ11+'Full Report'!BK11)</f>
        <v>83.85</v>
      </c>
      <c r="AQ11" s="104">
        <f>'Full Report'!BL11</f>
        <v>16.149999999999999</v>
      </c>
      <c r="AR11" s="97">
        <f>SUM('Full Report'!BM11+'Full Report'!BN11)</f>
        <v>89.63</v>
      </c>
      <c r="AS11" s="104">
        <f>'Full Report'!BO11</f>
        <v>10.36</v>
      </c>
    </row>
    <row r="12" spans="1:45" s="15" customFormat="1" ht="15" thickBot="1" x14ac:dyDescent="0.35">
      <c r="A12" s="111" t="s">
        <v>6</v>
      </c>
      <c r="B12" s="99">
        <f>SUM('Full Report'!B12+'Full Report'!C12)</f>
        <v>82.61</v>
      </c>
      <c r="C12" s="99">
        <f>'Full Report'!D12</f>
        <v>17.39</v>
      </c>
      <c r="D12" s="77">
        <f>SUM('Full Report'!E12+'Full Report'!F12)</f>
        <v>84.960000000000008</v>
      </c>
      <c r="E12" s="78">
        <f>'Full Report'!G12</f>
        <v>15.03</v>
      </c>
      <c r="F12" s="99">
        <f>SUM('Full Report'!H12+'Full Report'!I12)</f>
        <v>84.960000000000008</v>
      </c>
      <c r="G12" s="99">
        <f>'Full Report'!J12</f>
        <v>15.03</v>
      </c>
      <c r="H12" s="98">
        <f>SUM('Full Report'!K12+'Full Report'!L12)</f>
        <v>87.32</v>
      </c>
      <c r="I12" s="78">
        <f>'Full Report'!M12</f>
        <v>12.68</v>
      </c>
      <c r="J12" s="99">
        <f>SUM('Full Report'!N12+'Full Report'!O12)</f>
        <v>85.31</v>
      </c>
      <c r="K12" s="99">
        <f>'Full Report'!P12</f>
        <v>14.68</v>
      </c>
      <c r="L12" s="77">
        <f>SUM('Full Report'!Q12+'Full Report'!R12)</f>
        <v>85.9</v>
      </c>
      <c r="M12" s="78">
        <f>'Full Report'!S12</f>
        <v>14.1</v>
      </c>
      <c r="N12" s="77">
        <f>SUM('Full Report'!T12+'Full Report'!U12)</f>
        <v>85.87</v>
      </c>
      <c r="O12" s="78">
        <f>'Full Report'!V12</f>
        <v>14.12</v>
      </c>
      <c r="P12" s="77">
        <f>SUM('Full Report'!W12+'Full Report'!X12)</f>
        <v>84.39</v>
      </c>
      <c r="Q12" s="78">
        <f>'Full Report'!Y12</f>
        <v>15.61</v>
      </c>
      <c r="R12" s="77">
        <f>SUM('Full Report'!Z12+'Full Report'!AA12)</f>
        <v>84.09</v>
      </c>
      <c r="S12" s="78">
        <f>SUM('Full Report'!AB12)</f>
        <v>15.92</v>
      </c>
      <c r="T12" s="77">
        <f>SUM('Full Report'!AC12+'Full Report'!AD12)</f>
        <v>84.460000000000008</v>
      </c>
      <c r="U12" s="78">
        <f>'Full Report'!AE12</f>
        <v>15.54</v>
      </c>
      <c r="V12" s="77">
        <f>SUM('Full Report'!AF12+'Full Report'!AG12)</f>
        <v>85.26</v>
      </c>
      <c r="W12" s="78">
        <f>'Full Report'!AH12</f>
        <v>14.74</v>
      </c>
      <c r="X12" s="77">
        <f>SUM('Full Report'!AI12+'Full Report'!AJ12)</f>
        <v>88.47</v>
      </c>
      <c r="Y12" s="105">
        <f>'Full Report'!AK12</f>
        <v>11.52</v>
      </c>
      <c r="Z12" s="98">
        <f>SUM('Full Report'!AL12+'Full Report'!AM12)</f>
        <v>91.75</v>
      </c>
      <c r="AA12" s="105">
        <f>'Full Report'!AN12</f>
        <v>8.25</v>
      </c>
      <c r="AB12" s="98">
        <f>SUM('Full Report'!AO12+'Full Report'!AP12)</f>
        <v>86.1</v>
      </c>
      <c r="AC12" s="105">
        <f>'Full Report'!AQ12</f>
        <v>13.91</v>
      </c>
      <c r="AD12" s="98">
        <f>SUM('Full Report'!AR12+'Full Report'!AS12)</f>
        <v>88.16</v>
      </c>
      <c r="AE12" s="105">
        <f>'Full Report'!AT12</f>
        <v>11.84</v>
      </c>
      <c r="AF12" s="98">
        <f>SUM('Full Report'!AU12+'Full Report'!AV12)</f>
        <v>90.03</v>
      </c>
      <c r="AG12" s="105">
        <f>'Full Report'!AW12</f>
        <v>9.9600000000000009</v>
      </c>
      <c r="AH12" s="162">
        <f>SUM('Full Report'!AX12+'Full Report'!AY12)</f>
        <v>85.740000000000009</v>
      </c>
      <c r="AI12" s="163">
        <f>'Full Report'!AZ12</f>
        <v>14.25</v>
      </c>
      <c r="AJ12" s="162">
        <f>SUM('Full Report'!BA12+'Full Report'!BB12)</f>
        <v>87.22</v>
      </c>
      <c r="AK12" s="163">
        <f>'Full Report'!BC12</f>
        <v>12.78</v>
      </c>
      <c r="AL12" s="162">
        <f>SUM('Full Report'!BD12+'Full Report'!BE12)</f>
        <v>88.06</v>
      </c>
      <c r="AM12" s="163">
        <f>'Full Report'!BF12</f>
        <v>11.93</v>
      </c>
      <c r="AN12" s="98">
        <f>SUM('Full Report'!BG12+'Full Report'!BH12)</f>
        <v>85.72</v>
      </c>
      <c r="AO12" s="105">
        <f>'Full Report'!BI12</f>
        <v>14.28</v>
      </c>
      <c r="AP12" s="98">
        <f>SUM('Full Report'!BJ12+'Full Report'!BK12)</f>
        <v>85.91</v>
      </c>
      <c r="AQ12" s="105">
        <f>'Full Report'!BL12</f>
        <v>14.09</v>
      </c>
      <c r="AR12" s="98">
        <f>SUM('Full Report'!BM12+'Full Report'!BN12)</f>
        <v>90.289999999999992</v>
      </c>
      <c r="AS12" s="105">
        <f>'Full Report'!BO12</f>
        <v>9.7100000000000009</v>
      </c>
    </row>
    <row r="13" spans="1:45" s="15" customFormat="1" x14ac:dyDescent="0.3">
      <c r="B13" s="12"/>
      <c r="C13" s="12"/>
      <c r="D13" s="12"/>
      <c r="E13" s="12"/>
      <c r="F13" s="12"/>
      <c r="G13" s="12"/>
      <c r="AH13" s="203"/>
      <c r="AI13" s="203"/>
      <c r="AJ13" s="203"/>
      <c r="AK13" s="203"/>
      <c r="AL13" s="203"/>
      <c r="AM13" s="203"/>
    </row>
    <row r="14" spans="1:45" s="15" customFormat="1" ht="15" thickBot="1" x14ac:dyDescent="0.35">
      <c r="B14" s="12"/>
      <c r="C14" s="12"/>
      <c r="D14" s="12"/>
      <c r="E14" s="12"/>
      <c r="F14" s="12"/>
      <c r="G14" s="12"/>
      <c r="AH14" s="203"/>
      <c r="AI14" s="203"/>
      <c r="AJ14" s="203"/>
      <c r="AK14" s="203"/>
      <c r="AL14" s="203"/>
      <c r="AM14" s="203"/>
    </row>
    <row r="15" spans="1:45" s="15" customFormat="1" x14ac:dyDescent="0.3">
      <c r="A15" s="106" t="s">
        <v>12</v>
      </c>
      <c r="B15" s="107" t="s">
        <v>11</v>
      </c>
      <c r="C15" s="107" t="s">
        <v>11</v>
      </c>
      <c r="D15" s="108" t="s">
        <v>15</v>
      </c>
      <c r="E15" s="100" t="s">
        <v>15</v>
      </c>
      <c r="F15" s="107" t="s">
        <v>16</v>
      </c>
      <c r="G15" s="100" t="s">
        <v>16</v>
      </c>
      <c r="H15" s="108" t="s">
        <v>20</v>
      </c>
      <c r="I15" s="100" t="s">
        <v>20</v>
      </c>
      <c r="J15" s="101" t="s">
        <v>21</v>
      </c>
      <c r="K15" s="101" t="s">
        <v>21</v>
      </c>
      <c r="L15" s="102" t="s">
        <v>22</v>
      </c>
      <c r="M15" s="103" t="s">
        <v>22</v>
      </c>
      <c r="N15" s="92" t="s">
        <v>25</v>
      </c>
      <c r="O15" s="93" t="s">
        <v>25</v>
      </c>
      <c r="P15" s="92" t="s">
        <v>27</v>
      </c>
      <c r="Q15" s="93" t="s">
        <v>27</v>
      </c>
      <c r="R15" s="92" t="s">
        <v>28</v>
      </c>
      <c r="S15" s="93" t="s">
        <v>28</v>
      </c>
      <c r="T15" s="92" t="s">
        <v>29</v>
      </c>
      <c r="U15" s="93" t="s">
        <v>29</v>
      </c>
      <c r="V15" s="92" t="s">
        <v>30</v>
      </c>
      <c r="W15" s="93" t="s">
        <v>30</v>
      </c>
      <c r="X15" s="92" t="s">
        <v>31</v>
      </c>
      <c r="Y15" s="94" t="s">
        <v>31</v>
      </c>
      <c r="Z15" s="137" t="s">
        <v>37</v>
      </c>
      <c r="AA15" s="137" t="s">
        <v>37</v>
      </c>
      <c r="AB15" s="92" t="s">
        <v>33</v>
      </c>
      <c r="AC15" s="94" t="s">
        <v>33</v>
      </c>
      <c r="AD15" s="157" t="s">
        <v>36</v>
      </c>
      <c r="AE15" s="94" t="s">
        <v>36</v>
      </c>
      <c r="AF15" s="157" t="s">
        <v>40</v>
      </c>
      <c r="AG15" s="94" t="s">
        <v>40</v>
      </c>
      <c r="AH15" s="157" t="s">
        <v>39</v>
      </c>
      <c r="AI15" s="94" t="s">
        <v>39</v>
      </c>
      <c r="AJ15" s="157" t="s">
        <v>41</v>
      </c>
      <c r="AK15" s="94" t="s">
        <v>43</v>
      </c>
      <c r="AL15" s="157" t="s">
        <v>42</v>
      </c>
      <c r="AM15" s="94" t="s">
        <v>42</v>
      </c>
      <c r="AN15" s="129" t="s">
        <v>44</v>
      </c>
      <c r="AO15" s="130" t="s">
        <v>44</v>
      </c>
      <c r="AP15" s="129" t="s">
        <v>45</v>
      </c>
      <c r="AQ15" s="130" t="s">
        <v>45</v>
      </c>
      <c r="AR15" s="129" t="s">
        <v>46</v>
      </c>
      <c r="AS15" s="130" t="s">
        <v>46</v>
      </c>
    </row>
    <row r="16" spans="1:45" s="15" customFormat="1" ht="24" x14ac:dyDescent="0.3">
      <c r="A16" s="109" t="s">
        <v>23</v>
      </c>
      <c r="B16" s="67" t="s">
        <v>24</v>
      </c>
      <c r="C16" s="67" t="s">
        <v>17</v>
      </c>
      <c r="D16" s="68" t="s">
        <v>24</v>
      </c>
      <c r="E16" s="69" t="s">
        <v>17</v>
      </c>
      <c r="F16" s="67" t="s">
        <v>24</v>
      </c>
      <c r="G16" s="67" t="s">
        <v>17</v>
      </c>
      <c r="H16" s="68" t="s">
        <v>24</v>
      </c>
      <c r="I16" s="69" t="s">
        <v>17</v>
      </c>
      <c r="J16" s="67" t="s">
        <v>24</v>
      </c>
      <c r="K16" s="67" t="s">
        <v>17</v>
      </c>
      <c r="L16" s="68" t="s">
        <v>24</v>
      </c>
      <c r="M16" s="69" t="s">
        <v>17</v>
      </c>
      <c r="N16" s="64" t="s">
        <v>24</v>
      </c>
      <c r="O16" s="65" t="s">
        <v>17</v>
      </c>
      <c r="P16" s="64" t="s">
        <v>24</v>
      </c>
      <c r="Q16" s="65" t="s">
        <v>17</v>
      </c>
      <c r="R16" s="64" t="s">
        <v>24</v>
      </c>
      <c r="S16" s="65" t="s">
        <v>17</v>
      </c>
      <c r="T16" s="64" t="s">
        <v>24</v>
      </c>
      <c r="U16" s="65" t="s">
        <v>17</v>
      </c>
      <c r="V16" s="64" t="s">
        <v>24</v>
      </c>
      <c r="W16" s="65" t="s">
        <v>17</v>
      </c>
      <c r="X16" s="64" t="s">
        <v>24</v>
      </c>
      <c r="Y16" s="96" t="s">
        <v>17</v>
      </c>
      <c r="Z16" s="64" t="s">
        <v>24</v>
      </c>
      <c r="AA16" s="96" t="s">
        <v>17</v>
      </c>
      <c r="AB16" s="64" t="s">
        <v>24</v>
      </c>
      <c r="AC16" s="96" t="s">
        <v>17</v>
      </c>
      <c r="AD16" s="95" t="s">
        <v>24</v>
      </c>
      <c r="AE16" s="96" t="s">
        <v>17</v>
      </c>
      <c r="AF16" s="95" t="s">
        <v>24</v>
      </c>
      <c r="AG16" s="96" t="s">
        <v>17</v>
      </c>
      <c r="AH16" s="158" t="s">
        <v>24</v>
      </c>
      <c r="AI16" s="159" t="s">
        <v>17</v>
      </c>
      <c r="AJ16" s="158" t="s">
        <v>24</v>
      </c>
      <c r="AK16" s="159" t="s">
        <v>17</v>
      </c>
      <c r="AL16" s="158" t="s">
        <v>24</v>
      </c>
      <c r="AM16" s="159" t="s">
        <v>17</v>
      </c>
      <c r="AN16" s="95" t="s">
        <v>24</v>
      </c>
      <c r="AO16" s="96" t="s">
        <v>17</v>
      </c>
      <c r="AP16" s="95" t="s">
        <v>24</v>
      </c>
      <c r="AQ16" s="96" t="s">
        <v>17</v>
      </c>
      <c r="AR16" s="95" t="s">
        <v>24</v>
      </c>
      <c r="AS16" s="96" t="s">
        <v>17</v>
      </c>
    </row>
    <row r="17" spans="1:45" s="15" customFormat="1" x14ac:dyDescent="0.3">
      <c r="A17" s="110" t="s">
        <v>0</v>
      </c>
      <c r="B17" s="12">
        <f>SUM('Full Report'!B17+'Full Report'!C17)</f>
        <v>83.85</v>
      </c>
      <c r="C17" s="12">
        <f>'Full Report'!D17</f>
        <v>16.149999999999999</v>
      </c>
      <c r="D17" s="13">
        <f>SUM('Full Report'!E17+'Full Report'!F17)</f>
        <v>83.68</v>
      </c>
      <c r="E17" s="14">
        <f>'Full Report'!G17</f>
        <v>16.32</v>
      </c>
      <c r="F17" s="12">
        <f>SUM('Full Report'!H17+'Full Report'!I17)</f>
        <v>84.08</v>
      </c>
      <c r="G17" s="12">
        <f>'Full Report'!J17</f>
        <v>15.93</v>
      </c>
      <c r="H17" s="13">
        <f>SUM('Full Report'!K17+'Full Report'!L17)</f>
        <v>86.62</v>
      </c>
      <c r="I17" s="14">
        <f>'Full Report'!M17</f>
        <v>13.38</v>
      </c>
      <c r="J17" s="12">
        <f>SUM('Full Report'!N17+'Full Report'!O17)</f>
        <v>87.210000000000008</v>
      </c>
      <c r="K17" s="12">
        <f>'Full Report'!P17</f>
        <v>12.8</v>
      </c>
      <c r="L17" s="13">
        <f>SUM('Full Report'!Q17+'Full Report'!R17)</f>
        <v>87.44</v>
      </c>
      <c r="M17" s="14">
        <f>'Full Report'!S17</f>
        <v>12.56</v>
      </c>
      <c r="N17" s="13">
        <f>SUM('Full Report'!T17+'Full Report'!U17)</f>
        <v>87.63</v>
      </c>
      <c r="O17" s="14">
        <f>'Full Report'!V17</f>
        <v>12.37</v>
      </c>
      <c r="P17" s="13">
        <f>SUM('Full Report'!W17+'Full Report'!X17)</f>
        <v>87.490000000000009</v>
      </c>
      <c r="Q17" s="14">
        <f>'Full Report'!Y17</f>
        <v>12.51</v>
      </c>
      <c r="R17" s="12">
        <f>SUM('Full Report'!Z17+'Full Report'!AA17)</f>
        <v>86.27000000000001</v>
      </c>
      <c r="S17" s="14">
        <f>SUM('Full Report'!AB17)</f>
        <v>13.73</v>
      </c>
      <c r="T17" s="13">
        <f>SUM('Full Report'!AC17+'Full Report'!AD17)</f>
        <v>88.16</v>
      </c>
      <c r="U17" s="14">
        <f>'Full Report'!AE17</f>
        <v>11.84</v>
      </c>
      <c r="V17" s="13">
        <f>SUM('Full Report'!AF17+'Full Report'!AG17)</f>
        <v>85.84</v>
      </c>
      <c r="W17" s="14">
        <f>'Full Report'!AH17</f>
        <v>14.15</v>
      </c>
      <c r="X17" s="13">
        <f>SUM('Full Report'!AI17+'Full Report'!AJ17)</f>
        <v>87.12</v>
      </c>
      <c r="Y17" s="104">
        <f>'Full Report'!AK17</f>
        <v>12.88</v>
      </c>
      <c r="Z17" s="13">
        <f>SUM('Full Report'!AL17+'Full Report'!AM17)</f>
        <v>90.91</v>
      </c>
      <c r="AA17" s="104">
        <f>'Full Report'!AN17</f>
        <v>9.09</v>
      </c>
      <c r="AB17" s="13">
        <f>SUM('Full Report'!AO17+'Full Report'!AP17)</f>
        <v>86.03</v>
      </c>
      <c r="AC17" s="104">
        <f>'Full Report'!AQ17</f>
        <v>13.97</v>
      </c>
      <c r="AD17" s="97">
        <f>SUM('Full Report'!AR17+'Full Report'!AS17)</f>
        <v>86.38</v>
      </c>
      <c r="AE17" s="104">
        <f>'Full Report'!AT17</f>
        <v>13.63</v>
      </c>
      <c r="AF17" s="97">
        <f>SUM('Full Report'!AU17+'Full Report'!AV17)</f>
        <v>89.83</v>
      </c>
      <c r="AG17" s="104">
        <f>'Full Report'!AW17</f>
        <v>10.17</v>
      </c>
      <c r="AH17" s="160">
        <f>SUM('Full Report'!AX17+'Full Report'!AY17)</f>
        <v>85.31</v>
      </c>
      <c r="AI17" s="161">
        <f>'Full Report'!AZ17</f>
        <v>14.69</v>
      </c>
      <c r="AJ17" s="160">
        <f>SUM('Full Report'!BA17+'Full Report'!BB17)</f>
        <v>85.02</v>
      </c>
      <c r="AK17" s="161">
        <f>'Full Report'!BC17</f>
        <v>14.98</v>
      </c>
      <c r="AL17" s="160">
        <f>SUM('Full Report'!BD17+'Full Report'!BE17)</f>
        <v>89.13</v>
      </c>
      <c r="AM17" s="161">
        <f>'Full Report'!BF17</f>
        <v>10.88</v>
      </c>
      <c r="AN17" s="97">
        <f>SUM('Full Report'!BG17+'Full Report'!BH17)</f>
        <v>82.8</v>
      </c>
      <c r="AO17" s="104">
        <f>'Full Report'!BI17</f>
        <v>17.2</v>
      </c>
      <c r="AP17" s="97">
        <f>SUM('Full Report'!BJ17+'Full Report'!BK17)</f>
        <v>84.55</v>
      </c>
      <c r="AQ17" s="104">
        <f>'Full Report'!BL17</f>
        <v>15.45</v>
      </c>
      <c r="AR17" s="97">
        <f>SUM('Full Report'!BM17+'Full Report'!BN17)</f>
        <v>88.9</v>
      </c>
      <c r="AS17" s="104">
        <f>'Full Report'!BO17</f>
        <v>11.1</v>
      </c>
    </row>
    <row r="18" spans="1:45" s="15" customFormat="1" x14ac:dyDescent="0.3">
      <c r="A18" s="110" t="s">
        <v>1</v>
      </c>
      <c r="B18" s="12">
        <f>SUM('Full Report'!B18+'Full Report'!C18)</f>
        <v>83.55</v>
      </c>
      <c r="C18" s="12">
        <f>'Full Report'!D18</f>
        <v>16.45</v>
      </c>
      <c r="D18" s="13">
        <f>SUM('Full Report'!E18+'Full Report'!F18)</f>
        <v>83.45</v>
      </c>
      <c r="E18" s="14">
        <f>'Full Report'!G18</f>
        <v>16.55</v>
      </c>
      <c r="F18" s="12">
        <f>SUM('Full Report'!H18+'Full Report'!I18)</f>
        <v>84.91</v>
      </c>
      <c r="G18" s="12">
        <f>'Full Report'!J18</f>
        <v>15.09</v>
      </c>
      <c r="H18" s="13">
        <f>SUM('Full Report'!K18+'Full Report'!L18)</f>
        <v>87.05</v>
      </c>
      <c r="I18" s="14">
        <f>'Full Report'!M18</f>
        <v>12.59</v>
      </c>
      <c r="J18" s="12">
        <f>SUM('Full Report'!N18+'Full Report'!O18)</f>
        <v>86.97</v>
      </c>
      <c r="K18" s="12">
        <f>'Full Report'!P18</f>
        <v>13.02</v>
      </c>
      <c r="L18" s="13">
        <f>SUM('Full Report'!Q18+'Full Report'!R18)</f>
        <v>88.92</v>
      </c>
      <c r="M18" s="14">
        <f>'Full Report'!S18</f>
        <v>11.08</v>
      </c>
      <c r="N18" s="13">
        <f>SUM('Full Report'!T18+'Full Report'!U18)</f>
        <v>88.56</v>
      </c>
      <c r="O18" s="14">
        <f>'Full Report'!V18</f>
        <v>11.43</v>
      </c>
      <c r="P18" s="13">
        <f>SUM('Full Report'!W18+'Full Report'!X18)</f>
        <v>88.4</v>
      </c>
      <c r="Q18" s="14">
        <f>'Full Report'!Y18</f>
        <v>11.6</v>
      </c>
      <c r="R18" s="12">
        <f>SUM('Full Report'!Z18+'Full Report'!AA18)</f>
        <v>88.12</v>
      </c>
      <c r="S18" s="14">
        <f>SUM('Full Report'!AB18)</f>
        <v>11.89</v>
      </c>
      <c r="T18" s="13">
        <f>SUM('Full Report'!AC18+'Full Report'!AD18)</f>
        <v>89.14</v>
      </c>
      <c r="U18" s="14">
        <f>'Full Report'!AE18</f>
        <v>10.86</v>
      </c>
      <c r="V18" s="13">
        <f>SUM('Full Report'!AF18+'Full Report'!AG18)</f>
        <v>87.490000000000009</v>
      </c>
      <c r="W18" s="14">
        <f>'Full Report'!AH18</f>
        <v>12.5</v>
      </c>
      <c r="X18" s="13">
        <f>SUM('Full Report'!AI18+'Full Report'!AJ18)</f>
        <v>88.49</v>
      </c>
      <c r="Y18" s="104">
        <f>'Full Report'!AK18</f>
        <v>11.51</v>
      </c>
      <c r="Z18" s="13">
        <f>SUM('Full Report'!AL18+'Full Report'!AM18)</f>
        <v>90.26</v>
      </c>
      <c r="AA18" s="104">
        <f>'Full Report'!AN18</f>
        <v>9.75</v>
      </c>
      <c r="AB18" s="13">
        <f>SUM('Full Report'!AO18+'Full Report'!AP18)</f>
        <v>85.83</v>
      </c>
      <c r="AC18" s="104">
        <f>'Full Report'!AQ18</f>
        <v>14.17</v>
      </c>
      <c r="AD18" s="97">
        <f>SUM('Full Report'!AR18+'Full Report'!AS18)</f>
        <v>86.67</v>
      </c>
      <c r="AE18" s="104">
        <f>'Full Report'!AT18</f>
        <v>13.33</v>
      </c>
      <c r="AF18" s="97">
        <f>SUM('Full Report'!AU18+'Full Report'!AV18)</f>
        <v>88.91</v>
      </c>
      <c r="AG18" s="104">
        <f>'Full Report'!AW18</f>
        <v>11.08</v>
      </c>
      <c r="AH18" s="160">
        <f>SUM('Full Report'!AX18+'Full Report'!AY18)</f>
        <v>84.43</v>
      </c>
      <c r="AI18" s="161">
        <f>'Full Report'!AZ18</f>
        <v>15.57</v>
      </c>
      <c r="AJ18" s="160">
        <f>SUM('Full Report'!BA18+'Full Report'!BB18)</f>
        <v>84.039999999999992</v>
      </c>
      <c r="AK18" s="161">
        <f>'Full Report'!BC18</f>
        <v>15.96</v>
      </c>
      <c r="AL18" s="160">
        <f>SUM('Full Report'!BD18+'Full Report'!BE18)</f>
        <v>88.41</v>
      </c>
      <c r="AM18" s="161">
        <f>'Full Report'!BF18</f>
        <v>11.6</v>
      </c>
      <c r="AN18" s="97">
        <f>SUM('Full Report'!BG18+'Full Report'!BH18)</f>
        <v>82.63</v>
      </c>
      <c r="AO18" s="104">
        <f>'Full Report'!BI18</f>
        <v>17.37</v>
      </c>
      <c r="AP18" s="97">
        <f>SUM('Full Report'!BJ18+'Full Report'!BK18)</f>
        <v>83.82</v>
      </c>
      <c r="AQ18" s="104">
        <f>'Full Report'!BL18</f>
        <v>16.18</v>
      </c>
      <c r="AR18" s="97">
        <f>SUM('Full Report'!BM18+'Full Report'!BN18)</f>
        <v>88.26</v>
      </c>
      <c r="AS18" s="104">
        <f>'Full Report'!BO18</f>
        <v>11.74</v>
      </c>
    </row>
    <row r="19" spans="1:45" s="15" customFormat="1" x14ac:dyDescent="0.3">
      <c r="A19" s="110" t="s">
        <v>2</v>
      </c>
      <c r="B19" s="12">
        <f>SUM('Full Report'!B19+'Full Report'!C19)</f>
        <v>91.990000000000009</v>
      </c>
      <c r="C19" s="12">
        <f>'Full Report'!D19</f>
        <v>8.16</v>
      </c>
      <c r="D19" s="13">
        <f>SUM('Full Report'!E19+'Full Report'!F19)</f>
        <v>76.41</v>
      </c>
      <c r="E19" s="14">
        <f>'Full Report'!G19</f>
        <v>23.59</v>
      </c>
      <c r="F19" s="12">
        <f>SUM('Full Report'!H19+'Full Report'!I19)</f>
        <v>81.650000000000006</v>
      </c>
      <c r="G19" s="12">
        <f>'Full Report'!J19</f>
        <v>18.36</v>
      </c>
      <c r="H19" s="13">
        <f>SUM('Full Report'!K19+'Full Report'!L19)</f>
        <v>84.69</v>
      </c>
      <c r="I19" s="14">
        <f>'Full Report'!M19</f>
        <v>15.31</v>
      </c>
      <c r="J19" s="12">
        <f>SUM('Full Report'!N19+'Full Report'!O19)</f>
        <v>81.739999999999995</v>
      </c>
      <c r="K19" s="12">
        <f>'Full Report'!P19</f>
        <v>18.260000000000002</v>
      </c>
      <c r="L19" s="13">
        <f>SUM('Full Report'!Q19+'Full Report'!R19)</f>
        <v>85.63</v>
      </c>
      <c r="M19" s="14">
        <f>'Full Report'!S19</f>
        <v>14.37</v>
      </c>
      <c r="N19" s="13">
        <f>SUM('Full Report'!T19+'Full Report'!U19)</f>
        <v>84.36</v>
      </c>
      <c r="O19" s="14">
        <f>'Full Report'!V19</f>
        <v>15.65</v>
      </c>
      <c r="P19" s="13">
        <f>SUM('Full Report'!W19+'Full Report'!X19)</f>
        <v>86.02000000000001</v>
      </c>
      <c r="Q19" s="14">
        <f>'Full Report'!Y19</f>
        <v>13.97</v>
      </c>
      <c r="R19" s="12">
        <f>SUM('Full Report'!Z19+'Full Report'!AA19)</f>
        <v>85.17</v>
      </c>
      <c r="S19" s="14">
        <f>SUM('Full Report'!AB19)</f>
        <v>14.83</v>
      </c>
      <c r="T19" s="13">
        <f>SUM('Full Report'!AC19+'Full Report'!AD19)</f>
        <v>87.15</v>
      </c>
      <c r="U19" s="14">
        <f>'Full Report'!AE19</f>
        <v>12.86</v>
      </c>
      <c r="V19" s="13">
        <f>SUM('Full Report'!AF19+'Full Report'!AG19)</f>
        <v>86.509999999999991</v>
      </c>
      <c r="W19" s="14">
        <f>'Full Report'!AH19</f>
        <v>13.49</v>
      </c>
      <c r="X19" s="13">
        <f>SUM('Full Report'!AI19+'Full Report'!AJ19)</f>
        <v>88.34</v>
      </c>
      <c r="Y19" s="104">
        <f>'Full Report'!AK19</f>
        <v>11.66</v>
      </c>
      <c r="Z19" s="13">
        <f>SUM('Full Report'!AL19+'Full Report'!AM19)</f>
        <v>87.5</v>
      </c>
      <c r="AA19" s="104">
        <f>'Full Report'!AN19</f>
        <v>12.5</v>
      </c>
      <c r="AB19" s="13">
        <f>SUM('Full Report'!AO19+'Full Report'!AP19)</f>
        <v>115.25</v>
      </c>
      <c r="AC19" s="104">
        <f>'Full Report'!AQ19</f>
        <v>11.56</v>
      </c>
      <c r="AD19" s="97">
        <f>SUM('Full Report'!AR19+'Full Report'!AS19)</f>
        <v>86.949999999999989</v>
      </c>
      <c r="AE19" s="104">
        <f>'Full Report'!AT19</f>
        <v>13.05</v>
      </c>
      <c r="AF19" s="97">
        <f>SUM('Full Report'!AU19+'Full Report'!AV19)</f>
        <v>86.210000000000008</v>
      </c>
      <c r="AG19" s="104">
        <f>'Full Report'!AW19</f>
        <v>13.78</v>
      </c>
      <c r="AH19" s="160">
        <f>SUM('Full Report'!AX19+'Full Report'!AY19)</f>
        <v>84.039999999999992</v>
      </c>
      <c r="AI19" s="161">
        <f>'Full Report'!AZ19</f>
        <v>15.96</v>
      </c>
      <c r="AJ19" s="160">
        <f>SUM('Full Report'!BA19+'Full Report'!BB19)</f>
        <v>81.39</v>
      </c>
      <c r="AK19" s="161">
        <f>'Full Report'!BC19</f>
        <v>18.61</v>
      </c>
      <c r="AL19" s="160">
        <f>SUM('Full Report'!BD19+'Full Report'!BE19)</f>
        <v>87.81</v>
      </c>
      <c r="AM19" s="161">
        <f>'Full Report'!BF19</f>
        <v>12.19</v>
      </c>
      <c r="AN19" s="97">
        <f>SUM('Full Report'!BG19+'Full Report'!BH19)</f>
        <v>82.039999999999992</v>
      </c>
      <c r="AO19" s="104">
        <f>'Full Report'!BI19</f>
        <v>17.96</v>
      </c>
      <c r="AP19" s="97">
        <f>SUM('Full Report'!BJ19+'Full Report'!BK19)</f>
        <v>82.9</v>
      </c>
      <c r="AQ19" s="104">
        <f>'Full Report'!BL19</f>
        <v>17.100000000000001</v>
      </c>
      <c r="AR19" s="97">
        <f>SUM('Full Report'!BM19+'Full Report'!BN19)</f>
        <v>85.8</v>
      </c>
      <c r="AS19" s="104">
        <f>'Full Report'!BO19</f>
        <v>14.2</v>
      </c>
    </row>
    <row r="20" spans="1:45" s="15" customFormat="1" x14ac:dyDescent="0.3">
      <c r="A20" s="110" t="s">
        <v>3</v>
      </c>
      <c r="B20" s="12">
        <f>SUM('Full Report'!B20+'Full Report'!C20)</f>
        <v>88.07</v>
      </c>
      <c r="C20" s="12">
        <f>'Full Report'!D20</f>
        <v>11.93</v>
      </c>
      <c r="D20" s="13">
        <f>SUM('Full Report'!E20+'Full Report'!F20)</f>
        <v>87.54</v>
      </c>
      <c r="E20" s="14">
        <f>'Full Report'!G20</f>
        <v>12.46</v>
      </c>
      <c r="F20" s="12">
        <f>SUM('Full Report'!H20+'Full Report'!I20)</f>
        <v>88.289999999999992</v>
      </c>
      <c r="G20" s="12">
        <f>'Full Report'!J20</f>
        <v>11.72</v>
      </c>
      <c r="H20" s="13">
        <f>SUM('Full Report'!K20+'Full Report'!L20)</f>
        <v>91.050000000000011</v>
      </c>
      <c r="I20" s="14">
        <f>'Full Report'!M20</f>
        <v>8.9499999999999993</v>
      </c>
      <c r="J20" s="12">
        <f>SUM('Full Report'!N20+'Full Report'!O20)</f>
        <v>90.4</v>
      </c>
      <c r="K20" s="12">
        <f>'Full Report'!P20</f>
        <v>9.6</v>
      </c>
      <c r="L20" s="13">
        <f>SUM('Full Report'!Q20+'Full Report'!R20)</f>
        <v>90.45</v>
      </c>
      <c r="M20" s="14">
        <f>'Full Report'!S20</f>
        <v>9.5500000000000007</v>
      </c>
      <c r="N20" s="13">
        <f>SUM('Full Report'!T20+'Full Report'!U20)</f>
        <v>90.95</v>
      </c>
      <c r="O20" s="14">
        <f>'Full Report'!V20</f>
        <v>9.0500000000000007</v>
      </c>
      <c r="P20" s="13">
        <f>SUM('Full Report'!W20+'Full Report'!X20)</f>
        <v>90.59</v>
      </c>
      <c r="Q20" s="14">
        <f>'Full Report'!Y20</f>
        <v>9.41</v>
      </c>
      <c r="R20" s="12">
        <f>SUM('Full Report'!Z20+'Full Report'!AA20)</f>
        <v>90.339999999999989</v>
      </c>
      <c r="S20" s="14">
        <f>SUM('Full Report'!AB20)</f>
        <v>9.67</v>
      </c>
      <c r="T20" s="13">
        <f>SUM('Full Report'!AC20+'Full Report'!AD20)</f>
        <v>92.57</v>
      </c>
      <c r="U20" s="14">
        <f>'Full Report'!AE20</f>
        <v>7.42</v>
      </c>
      <c r="V20" s="13">
        <f>SUM('Full Report'!AF20+'Full Report'!AG20)</f>
        <v>89.740000000000009</v>
      </c>
      <c r="W20" s="14">
        <f>'Full Report'!AH20</f>
        <v>10.26</v>
      </c>
      <c r="X20" s="13">
        <f>SUM('Full Report'!AI20+'Full Report'!AJ20)</f>
        <v>87.71</v>
      </c>
      <c r="Y20" s="104">
        <f>'Full Report'!AK20</f>
        <v>12.29</v>
      </c>
      <c r="Z20" s="13">
        <f>SUM('Full Report'!AL20+'Full Report'!AM20)</f>
        <v>92.13</v>
      </c>
      <c r="AA20" s="104">
        <f>'Full Report'!AN20</f>
        <v>7.88</v>
      </c>
      <c r="AB20" s="13">
        <f>SUM('Full Report'!AO20+'Full Report'!AP20)</f>
        <v>90.160000000000011</v>
      </c>
      <c r="AC20" s="104">
        <f>'Full Report'!AQ20</f>
        <v>9.84</v>
      </c>
      <c r="AD20" s="97">
        <f>SUM('Full Report'!AR20+'Full Report'!AS20)</f>
        <v>89.43</v>
      </c>
      <c r="AE20" s="104">
        <f>'Full Report'!AT20</f>
        <v>10.57</v>
      </c>
      <c r="AF20" s="97">
        <f>SUM('Full Report'!AU20+'Full Report'!AV20)</f>
        <v>91.32</v>
      </c>
      <c r="AG20" s="104">
        <f>'Full Report'!AW20</f>
        <v>8.68</v>
      </c>
      <c r="AH20" s="160">
        <f>SUM('Full Report'!AX20+'Full Report'!AY20)</f>
        <v>86.16</v>
      </c>
      <c r="AI20" s="161">
        <f>'Full Report'!AZ20</f>
        <v>13.83</v>
      </c>
      <c r="AJ20" s="160">
        <f>SUM('Full Report'!BA20+'Full Report'!BB20)</f>
        <v>87.66</v>
      </c>
      <c r="AK20" s="161">
        <f>'Full Report'!BC20</f>
        <v>12.34</v>
      </c>
      <c r="AL20" s="160">
        <f>SUM('Full Report'!BD20+'Full Report'!BE20)</f>
        <v>88.21</v>
      </c>
      <c r="AM20" s="161">
        <f>'Full Report'!BF20</f>
        <v>11.79</v>
      </c>
      <c r="AN20" s="97">
        <f>SUM('Full Report'!BG20+'Full Report'!BH20)</f>
        <v>89.21</v>
      </c>
      <c r="AO20" s="104">
        <f>'Full Report'!BI20</f>
        <v>10.79</v>
      </c>
      <c r="AP20" s="97">
        <f>SUM('Full Report'!BJ20+'Full Report'!BK20)</f>
        <v>90.240000000000009</v>
      </c>
      <c r="AQ20" s="104">
        <f>'Full Report'!BL20</f>
        <v>9.76</v>
      </c>
      <c r="AR20" s="97">
        <f>SUM('Full Report'!BM20+'Full Report'!BN20)</f>
        <v>92.23</v>
      </c>
      <c r="AS20" s="104">
        <f>'Full Report'!BO20</f>
        <v>7.77</v>
      </c>
    </row>
    <row r="21" spans="1:45" s="15" customFormat="1" x14ac:dyDescent="0.3">
      <c r="A21" s="110" t="s">
        <v>4</v>
      </c>
      <c r="B21" s="12">
        <f>SUM('Full Report'!B21+'Full Report'!C21)</f>
        <v>86.37</v>
      </c>
      <c r="C21" s="12">
        <f>'Full Report'!D21</f>
        <v>13.63</v>
      </c>
      <c r="D21" s="13">
        <f>SUM('Full Report'!E21+'Full Report'!F21)</f>
        <v>86.17</v>
      </c>
      <c r="E21" s="14">
        <f>'Full Report'!G21</f>
        <v>13.82</v>
      </c>
      <c r="F21" s="12">
        <f>SUM('Full Report'!H21+'Full Report'!I21)</f>
        <v>86.789999999999992</v>
      </c>
      <c r="G21" s="12">
        <f>'Full Report'!J21</f>
        <v>13.2</v>
      </c>
      <c r="H21" s="13">
        <f>SUM('Full Report'!K21+'Full Report'!L21)</f>
        <v>90</v>
      </c>
      <c r="I21" s="14">
        <f>'Full Report'!M21</f>
        <v>10</v>
      </c>
      <c r="J21" s="12">
        <f>SUM('Full Report'!N21+'Full Report'!O21)</f>
        <v>88.84</v>
      </c>
      <c r="K21" s="12">
        <f>'Full Report'!P21</f>
        <v>11.16</v>
      </c>
      <c r="L21" s="13">
        <f>SUM('Full Report'!Q21+'Full Report'!R21)</f>
        <v>89.89</v>
      </c>
      <c r="M21" s="14">
        <f>'Full Report'!S21</f>
        <v>10.11</v>
      </c>
      <c r="N21" s="13">
        <f>SUM('Full Report'!T21+'Full Report'!U21)</f>
        <v>89.34</v>
      </c>
      <c r="O21" s="14">
        <f>'Full Report'!V21</f>
        <v>10.66</v>
      </c>
      <c r="P21" s="13">
        <f>SUM('Full Report'!W21+'Full Report'!X21)</f>
        <v>89.39</v>
      </c>
      <c r="Q21" s="14">
        <f>'Full Report'!Y21</f>
        <v>10.61</v>
      </c>
      <c r="R21" s="12">
        <f>SUM('Full Report'!Z21+'Full Report'!AA21)</f>
        <v>88.960000000000008</v>
      </c>
      <c r="S21" s="14">
        <f>SUM('Full Report'!AB21)</f>
        <v>11.04</v>
      </c>
      <c r="T21" s="13">
        <f>SUM('Full Report'!AC21+'Full Report'!AD21)</f>
        <v>90.47</v>
      </c>
      <c r="U21" s="14">
        <f>'Full Report'!AE21</f>
        <v>9.5299999999999994</v>
      </c>
      <c r="V21" s="13">
        <f>SUM('Full Report'!AF21+'Full Report'!AG21)</f>
        <v>88.34</v>
      </c>
      <c r="W21" s="14">
        <f>'Full Report'!AH21</f>
        <v>11.65</v>
      </c>
      <c r="X21" s="13">
        <f>SUM('Full Report'!AI21+'Full Report'!AJ21)</f>
        <v>88.65</v>
      </c>
      <c r="Y21" s="104">
        <f>'Full Report'!AK21</f>
        <v>11.35</v>
      </c>
      <c r="Z21" s="13">
        <f>SUM('Full Report'!AL21+'Full Report'!AM21)</f>
        <v>90.72</v>
      </c>
      <c r="AA21" s="104">
        <f>'Full Report'!AN21</f>
        <v>9.2799999999999994</v>
      </c>
      <c r="AB21" s="13">
        <f>SUM('Full Report'!AO21+'Full Report'!AP21)</f>
        <v>89.03</v>
      </c>
      <c r="AC21" s="104">
        <f>'Full Report'!AQ21</f>
        <v>10.96</v>
      </c>
      <c r="AD21" s="97">
        <f>SUM('Full Report'!AR21+'Full Report'!AS21)</f>
        <v>88.1</v>
      </c>
      <c r="AE21" s="104">
        <f>'Full Report'!AT21</f>
        <v>11.91</v>
      </c>
      <c r="AF21" s="97">
        <f>SUM('Full Report'!AU21+'Full Report'!AV21)</f>
        <v>90.28</v>
      </c>
      <c r="AG21" s="104">
        <f>'Full Report'!AW21</f>
        <v>9.7200000000000006</v>
      </c>
      <c r="AH21" s="160">
        <f>SUM('Full Report'!AX21+'Full Report'!AY21)</f>
        <v>85.76</v>
      </c>
      <c r="AI21" s="161">
        <f>'Full Report'!AZ21</f>
        <v>14.24</v>
      </c>
      <c r="AJ21" s="160">
        <f>SUM('Full Report'!BA21+'Full Report'!BB21)</f>
        <v>85</v>
      </c>
      <c r="AK21" s="161">
        <f>'Full Report'!BC21</f>
        <v>15</v>
      </c>
      <c r="AL21" s="160">
        <f>SUM('Full Report'!BD21+'Full Report'!BE21)</f>
        <v>87.65</v>
      </c>
      <c r="AM21" s="161">
        <f>'Full Report'!BF21</f>
        <v>12.35</v>
      </c>
      <c r="AN21" s="97">
        <f>SUM('Full Report'!BG21+'Full Report'!BH21)</f>
        <v>83.550000000000011</v>
      </c>
      <c r="AO21" s="104">
        <f>'Full Report'!BI21</f>
        <v>16.45</v>
      </c>
      <c r="AP21" s="97">
        <f>SUM('Full Report'!BJ21+'Full Report'!BK21)</f>
        <v>85.32</v>
      </c>
      <c r="AQ21" s="104">
        <f>'Full Report'!BL21</f>
        <v>14.68</v>
      </c>
      <c r="AR21" s="97">
        <f>SUM('Full Report'!BM21+'Full Report'!BN21)</f>
        <v>88.460000000000008</v>
      </c>
      <c r="AS21" s="104">
        <f>'Full Report'!BO21</f>
        <v>11.54</v>
      </c>
    </row>
    <row r="22" spans="1:45" s="15" customFormat="1" x14ac:dyDescent="0.3">
      <c r="A22" s="110" t="s">
        <v>5</v>
      </c>
      <c r="B22" s="12">
        <f>SUM('Full Report'!B22+'Full Report'!C22)</f>
        <v>87.99</v>
      </c>
      <c r="C22" s="12">
        <f>'Full Report'!D22</f>
        <v>12.01</v>
      </c>
      <c r="D22" s="13">
        <f>SUM('Full Report'!E22+'Full Report'!F22)</f>
        <v>87.32</v>
      </c>
      <c r="E22" s="14">
        <f>'Full Report'!G22</f>
        <v>12.68</v>
      </c>
      <c r="F22" s="12">
        <f>SUM('Full Report'!H22+'Full Report'!I22)</f>
        <v>87.03</v>
      </c>
      <c r="G22" s="12">
        <f>'Full Report'!J22</f>
        <v>12.98</v>
      </c>
      <c r="H22" s="13">
        <f>SUM('Full Report'!K22+'Full Report'!L22)</f>
        <v>88.65</v>
      </c>
      <c r="I22" s="14">
        <f>'Full Report'!M22</f>
        <v>11.34</v>
      </c>
      <c r="J22" s="12">
        <f>SUM('Full Report'!N22+'Full Report'!O22)</f>
        <v>87.85</v>
      </c>
      <c r="K22" s="12">
        <f>'Full Report'!P22</f>
        <v>12.15</v>
      </c>
      <c r="L22" s="13">
        <f>SUM('Full Report'!Q22+'Full Report'!R22)</f>
        <v>89.38</v>
      </c>
      <c r="M22" s="14">
        <f>'Full Report'!S22</f>
        <v>10.62</v>
      </c>
      <c r="N22" s="13">
        <f>SUM('Full Report'!T22+'Full Report'!U22)</f>
        <v>89.92</v>
      </c>
      <c r="O22" s="14">
        <f>'Full Report'!V22</f>
        <v>10.08</v>
      </c>
      <c r="P22" s="13">
        <f>SUM('Full Report'!W22+'Full Report'!X22)</f>
        <v>88.710000000000008</v>
      </c>
      <c r="Q22" s="14">
        <f>'Full Report'!Y22</f>
        <v>11.29</v>
      </c>
      <c r="R22" s="12">
        <f>SUM('Full Report'!Z22+'Full Report'!AA22)</f>
        <v>88.990000000000009</v>
      </c>
      <c r="S22" s="14">
        <f>SUM('Full Report'!AB22)</f>
        <v>11.01</v>
      </c>
      <c r="T22" s="13">
        <f>SUM('Full Report'!AC22+'Full Report'!AD22)</f>
        <v>90.82</v>
      </c>
      <c r="U22" s="14">
        <f>'Full Report'!AE22</f>
        <v>9.19</v>
      </c>
      <c r="V22" s="13">
        <f>SUM('Full Report'!AF22+'Full Report'!AG22)</f>
        <v>88.039999999999992</v>
      </c>
      <c r="W22" s="14">
        <f>'Full Report'!AH22</f>
        <v>11.96</v>
      </c>
      <c r="X22" s="13">
        <f>SUM('Full Report'!AI22+'Full Report'!AJ22)</f>
        <v>88.03</v>
      </c>
      <c r="Y22" s="104">
        <f>'Full Report'!AK22</f>
        <v>11.97</v>
      </c>
      <c r="Z22" s="13">
        <f>SUM('Full Report'!AL22+'Full Report'!AM22)</f>
        <v>90.81</v>
      </c>
      <c r="AA22" s="104">
        <f>'Full Report'!AN22</f>
        <v>9.19</v>
      </c>
      <c r="AB22" s="13">
        <f>SUM('Full Report'!AO22+'Full Report'!AP22)</f>
        <v>85.47999999999999</v>
      </c>
      <c r="AC22" s="104">
        <f>'Full Report'!AQ22</f>
        <v>14.52</v>
      </c>
      <c r="AD22" s="97">
        <f>SUM('Full Report'!AR22+'Full Report'!AS22)</f>
        <v>86.09</v>
      </c>
      <c r="AE22" s="104">
        <f>'Full Report'!AT22</f>
        <v>13.91</v>
      </c>
      <c r="AF22" s="97">
        <f>SUM('Full Report'!AU22+'Full Report'!AV22)</f>
        <v>89.13</v>
      </c>
      <c r="AG22" s="104">
        <f>'Full Report'!AW22</f>
        <v>10.87</v>
      </c>
      <c r="AH22" s="160">
        <f>SUM('Full Report'!AX22+'Full Report'!AY22)</f>
        <v>84.78</v>
      </c>
      <c r="AI22" s="161">
        <f>'Full Report'!AZ22</f>
        <v>15.21</v>
      </c>
      <c r="AJ22" s="160">
        <f>SUM('Full Report'!BA22+'Full Report'!BB22)</f>
        <v>85.02000000000001</v>
      </c>
      <c r="AK22" s="161">
        <f>'Full Report'!BC22</f>
        <v>14.98</v>
      </c>
      <c r="AL22" s="160">
        <f>SUM('Full Report'!BD22+'Full Report'!BE22)</f>
        <v>88.1</v>
      </c>
      <c r="AM22" s="161">
        <f>'Full Report'!BF22</f>
        <v>11.91</v>
      </c>
      <c r="AN22" s="97">
        <f>SUM('Full Report'!BG22+'Full Report'!BH22)</f>
        <v>83.02</v>
      </c>
      <c r="AO22" s="104">
        <f>'Full Report'!BI22</f>
        <v>16.98</v>
      </c>
      <c r="AP22" s="97">
        <f>SUM('Full Report'!BJ22+'Full Report'!BK22)</f>
        <v>85.11</v>
      </c>
      <c r="AQ22" s="104">
        <f>'Full Report'!BL22</f>
        <v>14.9</v>
      </c>
      <c r="AR22" s="97">
        <f>SUM('Full Report'!BM22+'Full Report'!BN22)</f>
        <v>89.259999999999991</v>
      </c>
      <c r="AS22" s="104">
        <f>'Full Report'!BO22</f>
        <v>10.74</v>
      </c>
    </row>
    <row r="23" spans="1:45" s="15" customFormat="1" x14ac:dyDescent="0.3">
      <c r="A23" s="110" t="s">
        <v>7</v>
      </c>
      <c r="B23" s="12">
        <f>SUM('Full Report'!B23+'Full Report'!C23)</f>
        <v>85.73</v>
      </c>
      <c r="C23" s="12">
        <f>'Full Report'!D23</f>
        <v>14.28</v>
      </c>
      <c r="D23" s="13">
        <f>SUM('Full Report'!E23+'Full Report'!F23)</f>
        <v>85.19</v>
      </c>
      <c r="E23" s="14">
        <f>'Full Report'!G23</f>
        <v>14.54</v>
      </c>
      <c r="F23" s="12">
        <f>SUM('Full Report'!H23+'Full Report'!I23)</f>
        <v>86.99</v>
      </c>
      <c r="G23" s="12">
        <f>'Full Report'!J23</f>
        <v>13.01</v>
      </c>
      <c r="H23" s="13">
        <f>SUM('Full Report'!K23+'Full Report'!L23)</f>
        <v>87.4</v>
      </c>
      <c r="I23" s="14">
        <f>'Full Report'!M23</f>
        <v>12.61</v>
      </c>
      <c r="J23" s="12">
        <f>SUM('Full Report'!N23+'Full Report'!O23)</f>
        <v>87.19</v>
      </c>
      <c r="K23" s="12">
        <f>'Full Report'!P23</f>
        <v>12.8</v>
      </c>
      <c r="L23" s="13">
        <f>SUM('Full Report'!Q23+'Full Report'!R23)</f>
        <v>88.61</v>
      </c>
      <c r="M23" s="14">
        <f>'Full Report'!S23</f>
        <v>11.38</v>
      </c>
      <c r="N23" s="13">
        <f>SUM('Full Report'!T23+'Full Report'!U23)</f>
        <v>69.64</v>
      </c>
      <c r="O23" s="14">
        <f>'Full Report'!V23</f>
        <v>12.36</v>
      </c>
      <c r="P23" s="13">
        <f>SUM('Full Report'!W23+'Full Report'!X23)</f>
        <v>88.09</v>
      </c>
      <c r="Q23" s="14">
        <f>'Full Report'!Y23</f>
        <v>11.92</v>
      </c>
      <c r="R23" s="12">
        <f>SUM('Full Report'!Z23+'Full Report'!AA23)</f>
        <v>88.85</v>
      </c>
      <c r="S23" s="14">
        <f>SUM('Full Report'!AB23)</f>
        <v>11.16</v>
      </c>
      <c r="T23" s="13">
        <f>SUM('Full Report'!AC23+'Full Report'!AD23)</f>
        <v>88.53</v>
      </c>
      <c r="U23" s="14">
        <f>'Full Report'!AE23</f>
        <v>11.47</v>
      </c>
      <c r="V23" s="13">
        <f>SUM('Full Report'!AF23+'Full Report'!AG23)</f>
        <v>87.68</v>
      </c>
      <c r="W23" s="14">
        <f>'Full Report'!AH23</f>
        <v>12.32</v>
      </c>
      <c r="X23" s="13">
        <f>SUM('Full Report'!AI23+'Full Report'!AJ23)</f>
        <v>88.33</v>
      </c>
      <c r="Y23" s="104">
        <f>'Full Report'!AK23</f>
        <v>11.67</v>
      </c>
      <c r="Z23" s="13">
        <f>SUM('Full Report'!AL23+'Full Report'!AM23)</f>
        <v>91.68</v>
      </c>
      <c r="AA23" s="104">
        <f>'Full Report'!AN23</f>
        <v>8.32</v>
      </c>
      <c r="AB23" s="13">
        <f>SUM('Full Report'!AO23+'Full Report'!AP23)</f>
        <v>88.240000000000009</v>
      </c>
      <c r="AC23" s="104">
        <f>'Full Report'!AQ23</f>
        <v>11.76</v>
      </c>
      <c r="AD23" s="97">
        <f>SUM('Full Report'!AR23+'Full Report'!AS23)</f>
        <v>90.24</v>
      </c>
      <c r="AE23" s="104">
        <f>'Full Report'!AT23</f>
        <v>9.76</v>
      </c>
      <c r="AF23" s="97">
        <f>SUM('Full Report'!AU23+'Full Report'!AV23)</f>
        <v>90.25</v>
      </c>
      <c r="AG23" s="104">
        <f>'Full Report'!AW23</f>
        <v>9.75</v>
      </c>
      <c r="AH23" s="160">
        <f>SUM('Full Report'!AX23+'Full Report'!AY23)</f>
        <v>86.110000000000014</v>
      </c>
      <c r="AI23" s="161">
        <f>'Full Report'!AZ23</f>
        <v>13.89</v>
      </c>
      <c r="AJ23" s="160">
        <f>SUM('Full Report'!BA23+'Full Report'!BB23)</f>
        <v>85.94</v>
      </c>
      <c r="AK23" s="161">
        <f>'Full Report'!BC23</f>
        <v>14.06</v>
      </c>
      <c r="AL23" s="160">
        <f>SUM('Full Report'!BD23+'Full Report'!BE23)</f>
        <v>90.580000000000013</v>
      </c>
      <c r="AM23" s="161">
        <f>'Full Report'!BF23</f>
        <v>9.43</v>
      </c>
      <c r="AN23" s="97">
        <f>SUM('Full Report'!BG23+'Full Report'!BH23)</f>
        <v>82.86</v>
      </c>
      <c r="AO23" s="104">
        <f>'Full Report'!BI23</f>
        <v>17.14</v>
      </c>
      <c r="AP23" s="97">
        <f>SUM('Full Report'!BJ23+'Full Report'!BK23)</f>
        <v>84.6</v>
      </c>
      <c r="AQ23" s="104">
        <f>'Full Report'!BL23</f>
        <v>15.4</v>
      </c>
      <c r="AR23" s="97">
        <f>SUM('Full Report'!BM23+'Full Report'!BN23)</f>
        <v>89.93</v>
      </c>
      <c r="AS23" s="104">
        <f>'Full Report'!BO23</f>
        <v>10.07</v>
      </c>
    </row>
    <row r="24" spans="1:45" s="15" customFormat="1" ht="15" thickBot="1" x14ac:dyDescent="0.35">
      <c r="A24" s="111" t="s">
        <v>6</v>
      </c>
      <c r="B24" s="99">
        <f>SUM('Full Report'!B24+'Full Report'!C24)</f>
        <v>88.08</v>
      </c>
      <c r="C24" s="99">
        <f>'Full Report'!D24</f>
        <v>11.92</v>
      </c>
      <c r="D24" s="77">
        <f>SUM('Full Report'!E24+'Full Report'!F24)</f>
        <v>87.47</v>
      </c>
      <c r="E24" s="78">
        <f>'Full Report'!G24</f>
        <v>12.54</v>
      </c>
      <c r="F24" s="99">
        <f>SUM('Full Report'!H24+'Full Report'!I24)</f>
        <v>87.59</v>
      </c>
      <c r="G24" s="99">
        <f>'Full Report'!J24</f>
        <v>12.41</v>
      </c>
      <c r="H24" s="77">
        <f>SUM('Full Report'!K24+'Full Report'!L24)</f>
        <v>87.48</v>
      </c>
      <c r="I24" s="78">
        <f>'Full Report'!M24</f>
        <v>9.52</v>
      </c>
      <c r="J24" s="99">
        <f>SUM('Full Report'!N24+'Full Report'!O24)</f>
        <v>90.789999999999992</v>
      </c>
      <c r="K24" s="99">
        <f>'Full Report'!P24</f>
        <v>9.2100000000000009</v>
      </c>
      <c r="L24" s="77">
        <f>SUM('Full Report'!Q24+'Full Report'!R24)</f>
        <v>91.08</v>
      </c>
      <c r="M24" s="78">
        <f>'Full Report'!S24</f>
        <v>8.93</v>
      </c>
      <c r="N24" s="77">
        <f>SUM('Full Report'!T24+'Full Report'!U24)</f>
        <v>89.77000000000001</v>
      </c>
      <c r="O24" s="78">
        <f>'Full Report'!V24</f>
        <v>10.23</v>
      </c>
      <c r="P24" s="77">
        <f>SUM('Full Report'!W24+'Full Report'!X24)</f>
        <v>90.48</v>
      </c>
      <c r="Q24" s="78">
        <f>'Full Report'!Y24</f>
        <v>9.52</v>
      </c>
      <c r="R24" s="77">
        <f>SUM('Full Report'!Z24+'Full Report'!AA24)</f>
        <v>89.62</v>
      </c>
      <c r="S24" s="78">
        <f>SUM('Full Report'!AB24)</f>
        <v>10.38</v>
      </c>
      <c r="T24" s="77">
        <f>SUM('Full Report'!AC24+'Full Report'!AD24)</f>
        <v>91.97</v>
      </c>
      <c r="U24" s="78">
        <f>'Full Report'!AE24</f>
        <v>8.0299999999999994</v>
      </c>
      <c r="V24" s="77">
        <f>SUM('Full Report'!AF24+'Full Report'!AG24)</f>
        <v>88.97999999999999</v>
      </c>
      <c r="W24" s="78">
        <f>'Full Report'!AH24</f>
        <v>11.02</v>
      </c>
      <c r="X24" s="77">
        <f>SUM('Full Report'!AI24+'Full Report'!AJ24)</f>
        <v>88.11</v>
      </c>
      <c r="Y24" s="105">
        <f>'Full Report'!AK24</f>
        <v>11.89</v>
      </c>
      <c r="Z24" s="98">
        <f>SUM('Full Report'!AL24+'Full Report'!AM24)</f>
        <v>91.740000000000009</v>
      </c>
      <c r="AA24" s="105">
        <f>'Full Report'!AN24</f>
        <v>8.26</v>
      </c>
      <c r="AB24" s="98">
        <f>SUM('Full Report'!AO24+'Full Report'!AP24)</f>
        <v>86.32</v>
      </c>
      <c r="AC24" s="105">
        <f>'Full Report'!AQ24</f>
        <v>13.68</v>
      </c>
      <c r="AD24" s="98">
        <f>SUM('Full Report'!AR24+'Full Report'!AS24)</f>
        <v>87.509999999999991</v>
      </c>
      <c r="AE24" s="105">
        <f>'Full Report'!AT24</f>
        <v>12.5</v>
      </c>
      <c r="AF24" s="98">
        <f>SUM('Full Report'!AU24+'Full Report'!AV24)</f>
        <v>89.699999999999989</v>
      </c>
      <c r="AG24" s="105">
        <f>'Full Report'!AW24</f>
        <v>10.29</v>
      </c>
      <c r="AH24" s="162">
        <f>SUM('Full Report'!AX24+'Full Report'!AY24)</f>
        <v>85.62</v>
      </c>
      <c r="AI24" s="163">
        <f>'Full Report'!AZ24</f>
        <v>14.38</v>
      </c>
      <c r="AJ24" s="162">
        <f>SUM('Full Report'!BA24+'Full Report'!BB24)</f>
        <v>87.87</v>
      </c>
      <c r="AK24" s="163">
        <f>'Full Report'!BC24</f>
        <v>12.13</v>
      </c>
      <c r="AL24" s="162">
        <f>SUM('Full Report'!BD24+'Full Report'!BE24)</f>
        <v>88.539999999999992</v>
      </c>
      <c r="AM24" s="163">
        <f>'Full Report'!BF24</f>
        <v>11.46</v>
      </c>
      <c r="AN24" s="98">
        <f>SUM('Full Report'!BG24+'Full Report'!BH24)</f>
        <v>87.53</v>
      </c>
      <c r="AO24" s="105">
        <f>'Full Report'!BI24</f>
        <v>12.47</v>
      </c>
      <c r="AP24" s="98">
        <f>SUM('Full Report'!BJ24+'Full Report'!BK24)</f>
        <v>89.02</v>
      </c>
      <c r="AQ24" s="105">
        <f>'Full Report'!BL24</f>
        <v>10.99</v>
      </c>
      <c r="AR24" s="98">
        <f>SUM('Full Report'!BM24+'Full Report'!BN24)</f>
        <v>91.289999999999992</v>
      </c>
      <c r="AS24" s="105">
        <f>'Full Report'!BO24</f>
        <v>8.7200000000000006</v>
      </c>
    </row>
    <row r="25" spans="1:45" s="15" customFormat="1" x14ac:dyDescent="0.3">
      <c r="B25" s="12"/>
      <c r="C25" s="12"/>
      <c r="D25" s="12"/>
      <c r="E25" s="12"/>
      <c r="F25" s="12"/>
      <c r="G25" s="12"/>
      <c r="AH25" s="203"/>
      <c r="AI25" s="203"/>
      <c r="AJ25" s="203"/>
      <c r="AK25" s="203"/>
      <c r="AL25" s="203"/>
      <c r="AM25" s="203"/>
    </row>
    <row r="26" spans="1:45" s="15" customFormat="1" ht="15" thickBot="1" x14ac:dyDescent="0.35">
      <c r="B26" s="12"/>
      <c r="C26" s="12"/>
      <c r="D26" s="12"/>
      <c r="E26" s="12"/>
      <c r="F26" s="12"/>
      <c r="G26" s="12"/>
      <c r="AH26" s="203"/>
      <c r="AI26" s="203"/>
      <c r="AJ26" s="203"/>
      <c r="AK26" s="203"/>
      <c r="AL26" s="203"/>
      <c r="AM26" s="203"/>
    </row>
    <row r="27" spans="1:45" s="15" customFormat="1" x14ac:dyDescent="0.3">
      <c r="A27" s="106" t="s">
        <v>13</v>
      </c>
      <c r="B27" s="107" t="s">
        <v>11</v>
      </c>
      <c r="C27" s="107" t="s">
        <v>11</v>
      </c>
      <c r="D27" s="108" t="s">
        <v>15</v>
      </c>
      <c r="E27" s="100" t="s">
        <v>15</v>
      </c>
      <c r="F27" s="107" t="s">
        <v>16</v>
      </c>
      <c r="G27" s="107" t="s">
        <v>16</v>
      </c>
      <c r="H27" s="108" t="s">
        <v>20</v>
      </c>
      <c r="I27" s="100" t="s">
        <v>20</v>
      </c>
      <c r="J27" s="101" t="s">
        <v>21</v>
      </c>
      <c r="K27" s="101" t="s">
        <v>21</v>
      </c>
      <c r="L27" s="102" t="s">
        <v>22</v>
      </c>
      <c r="M27" s="103" t="s">
        <v>22</v>
      </c>
      <c r="N27" s="92" t="s">
        <v>25</v>
      </c>
      <c r="O27" s="93" t="s">
        <v>25</v>
      </c>
      <c r="P27" s="92" t="s">
        <v>27</v>
      </c>
      <c r="Q27" s="93" t="s">
        <v>27</v>
      </c>
      <c r="R27" s="92" t="s">
        <v>28</v>
      </c>
      <c r="S27" s="93" t="s">
        <v>28</v>
      </c>
      <c r="T27" s="92" t="s">
        <v>29</v>
      </c>
      <c r="U27" s="93" t="s">
        <v>29</v>
      </c>
      <c r="V27" s="92" t="s">
        <v>30</v>
      </c>
      <c r="W27" s="93" t="s">
        <v>30</v>
      </c>
      <c r="X27" s="92" t="s">
        <v>31</v>
      </c>
      <c r="Y27" s="94" t="s">
        <v>31</v>
      </c>
      <c r="Z27" s="137" t="s">
        <v>37</v>
      </c>
      <c r="AA27" s="137" t="s">
        <v>37</v>
      </c>
      <c r="AB27" s="92" t="s">
        <v>33</v>
      </c>
      <c r="AC27" s="94" t="s">
        <v>33</v>
      </c>
      <c r="AD27" s="157" t="s">
        <v>36</v>
      </c>
      <c r="AE27" s="94" t="s">
        <v>36</v>
      </c>
      <c r="AF27" s="157" t="s">
        <v>40</v>
      </c>
      <c r="AG27" s="94" t="s">
        <v>40</v>
      </c>
      <c r="AH27" s="157" t="s">
        <v>39</v>
      </c>
      <c r="AI27" s="94" t="s">
        <v>39</v>
      </c>
      <c r="AJ27" s="157" t="s">
        <v>41</v>
      </c>
      <c r="AK27" s="94" t="s">
        <v>43</v>
      </c>
      <c r="AL27" s="157" t="s">
        <v>42</v>
      </c>
      <c r="AM27" s="94" t="s">
        <v>42</v>
      </c>
      <c r="AN27" s="129" t="s">
        <v>44</v>
      </c>
      <c r="AO27" s="130" t="s">
        <v>44</v>
      </c>
      <c r="AP27" s="129" t="s">
        <v>45</v>
      </c>
      <c r="AQ27" s="130" t="s">
        <v>45</v>
      </c>
      <c r="AR27" s="129" t="s">
        <v>46</v>
      </c>
      <c r="AS27" s="130" t="s">
        <v>46</v>
      </c>
    </row>
    <row r="28" spans="1:45" s="15" customFormat="1" ht="24" x14ac:dyDescent="0.3">
      <c r="A28" s="109" t="s">
        <v>23</v>
      </c>
      <c r="B28" s="67" t="s">
        <v>24</v>
      </c>
      <c r="C28" s="67" t="s">
        <v>17</v>
      </c>
      <c r="D28" s="68" t="s">
        <v>24</v>
      </c>
      <c r="E28" s="69" t="s">
        <v>17</v>
      </c>
      <c r="F28" s="67" t="s">
        <v>24</v>
      </c>
      <c r="G28" s="67" t="s">
        <v>17</v>
      </c>
      <c r="H28" s="68" t="s">
        <v>24</v>
      </c>
      <c r="I28" s="69" t="s">
        <v>17</v>
      </c>
      <c r="J28" s="67" t="s">
        <v>24</v>
      </c>
      <c r="K28" s="67" t="s">
        <v>17</v>
      </c>
      <c r="L28" s="68" t="s">
        <v>24</v>
      </c>
      <c r="M28" s="69" t="s">
        <v>17</v>
      </c>
      <c r="N28" s="64" t="s">
        <v>24</v>
      </c>
      <c r="O28" s="65" t="s">
        <v>17</v>
      </c>
      <c r="P28" s="64" t="s">
        <v>24</v>
      </c>
      <c r="Q28" s="65" t="s">
        <v>17</v>
      </c>
      <c r="R28" s="64" t="s">
        <v>24</v>
      </c>
      <c r="S28" s="65" t="s">
        <v>17</v>
      </c>
      <c r="T28" s="64" t="s">
        <v>24</v>
      </c>
      <c r="U28" s="65" t="s">
        <v>17</v>
      </c>
      <c r="V28" s="64" t="s">
        <v>24</v>
      </c>
      <c r="W28" s="65" t="s">
        <v>17</v>
      </c>
      <c r="X28" s="64" t="s">
        <v>24</v>
      </c>
      <c r="Y28" s="96" t="s">
        <v>17</v>
      </c>
      <c r="Z28" s="64" t="s">
        <v>24</v>
      </c>
      <c r="AA28" s="96" t="s">
        <v>17</v>
      </c>
      <c r="AB28" s="64" t="s">
        <v>24</v>
      </c>
      <c r="AC28" s="96" t="s">
        <v>17</v>
      </c>
      <c r="AD28" s="95" t="s">
        <v>24</v>
      </c>
      <c r="AE28" s="96" t="s">
        <v>17</v>
      </c>
      <c r="AF28" s="95" t="s">
        <v>24</v>
      </c>
      <c r="AG28" s="96" t="s">
        <v>17</v>
      </c>
      <c r="AH28" s="158" t="s">
        <v>24</v>
      </c>
      <c r="AI28" s="204" t="s">
        <v>17</v>
      </c>
      <c r="AJ28" s="158" t="s">
        <v>24</v>
      </c>
      <c r="AK28" s="204" t="s">
        <v>17</v>
      </c>
      <c r="AL28" s="158" t="s">
        <v>24</v>
      </c>
      <c r="AM28" s="159" t="s">
        <v>17</v>
      </c>
      <c r="AN28" s="95" t="s">
        <v>24</v>
      </c>
      <c r="AO28" s="96" t="s">
        <v>17</v>
      </c>
      <c r="AP28" s="95" t="s">
        <v>24</v>
      </c>
      <c r="AQ28" s="96" t="s">
        <v>17</v>
      </c>
      <c r="AR28" s="95" t="s">
        <v>24</v>
      </c>
      <c r="AS28" s="96" t="s">
        <v>17</v>
      </c>
    </row>
    <row r="29" spans="1:45" s="15" customFormat="1" x14ac:dyDescent="0.3">
      <c r="A29" s="110" t="s">
        <v>0</v>
      </c>
      <c r="B29" s="12">
        <f>SUM('Full Report'!B29+'Full Report'!C29)</f>
        <v>81.56</v>
      </c>
      <c r="C29" s="12">
        <f>'Full Report'!D29</f>
        <v>18.440000000000001</v>
      </c>
      <c r="D29" s="13">
        <f>SUM('Full Report'!E29+'Full Report'!F29)</f>
        <v>84.94</v>
      </c>
      <c r="E29" s="14">
        <f>'Full Report'!G29</f>
        <v>15.06</v>
      </c>
      <c r="F29" s="12">
        <f>SUM('Full Report'!H29+'Full Report'!I29)</f>
        <v>81.099999999999994</v>
      </c>
      <c r="G29" s="12">
        <f>'Full Report'!J29</f>
        <v>19.079999999999998</v>
      </c>
      <c r="H29" s="13">
        <f>SUM('Full Report'!K29+'Full Report'!L29)</f>
        <v>85.09</v>
      </c>
      <c r="I29" s="14">
        <f>'Full Report'!M29</f>
        <v>14.9</v>
      </c>
      <c r="J29" s="12">
        <f>SUM('Full Report'!N29+'Full Report'!O29)</f>
        <v>83.78</v>
      </c>
      <c r="K29" s="12">
        <f>'Full Report'!P29</f>
        <v>16.23</v>
      </c>
      <c r="L29" s="13">
        <f>SUM('Full Report'!Q29+'Full Report'!R29)</f>
        <v>86.259999999999991</v>
      </c>
      <c r="M29" s="14">
        <f>'Full Report'!S29</f>
        <v>13.74</v>
      </c>
      <c r="N29" s="13">
        <f>SUM('Full Report'!T29+'Full Report'!U29)</f>
        <v>80.89</v>
      </c>
      <c r="O29" s="14">
        <f>'Full Report'!V29</f>
        <v>19.11</v>
      </c>
      <c r="P29" s="13">
        <f>SUM('Full Report'!W29+'Full Report'!X29)</f>
        <v>77.710000000000008</v>
      </c>
      <c r="Q29" s="14">
        <f>'Full Report'!Y29</f>
        <v>22.29</v>
      </c>
      <c r="R29" s="12">
        <f>SUM('Full Report'!Z29+'Full Report'!AA29)</f>
        <v>80.56</v>
      </c>
      <c r="S29" s="14">
        <f>SUM('Full Report'!AB29)</f>
        <v>19.440000000000001</v>
      </c>
      <c r="T29" s="13">
        <f>SUM('Full Report'!AC29+'Full Report'!AD29)</f>
        <v>82.66</v>
      </c>
      <c r="U29" s="14">
        <f>'Full Report'!AE29</f>
        <v>17.34</v>
      </c>
      <c r="V29" s="13">
        <f>SUM('Full Report'!AF29+'Full Report'!AG29)</f>
        <v>82.32</v>
      </c>
      <c r="W29" s="14">
        <f>'Full Report'!AH29</f>
        <v>17.68</v>
      </c>
      <c r="X29" s="13">
        <f>SUM('Full Report'!AI29+'Full Report'!AJ29)</f>
        <v>84.34</v>
      </c>
      <c r="Y29" s="104">
        <f>'Full Report'!AK29</f>
        <v>15.66</v>
      </c>
      <c r="Z29" s="13">
        <f>SUM('Full Report'!AL29+'Full Report'!AM29)</f>
        <v>91.57</v>
      </c>
      <c r="AA29" s="104">
        <f>'Full Report'!AN29</f>
        <v>8.43</v>
      </c>
      <c r="AB29" s="13">
        <f>SUM('Full Report'!AO29+'Full Report'!AP29)</f>
        <v>86.64</v>
      </c>
      <c r="AC29" s="104">
        <f>'Full Report'!AQ29</f>
        <v>13.46</v>
      </c>
      <c r="AD29" s="97">
        <f>SUM('Full Report'!AR29+'Full Report'!AS29)</f>
        <v>85.259999999999991</v>
      </c>
      <c r="AE29" s="104">
        <f>'Full Report'!AT29</f>
        <v>14.73</v>
      </c>
      <c r="AF29" s="97">
        <f>SUM('Full Report'!AU29+'Full Report'!AV29)</f>
        <v>89.93</v>
      </c>
      <c r="AG29" s="104">
        <f>'Full Report'!AW29</f>
        <v>10.07</v>
      </c>
      <c r="AH29" s="160">
        <f>SUM('Full Report'!AX29+'Full Report'!AY29)</f>
        <v>84.94</v>
      </c>
      <c r="AI29" s="161">
        <f>'Full Report'!AZ29</f>
        <v>15.07</v>
      </c>
      <c r="AJ29" s="160">
        <f>SUM('Full Report'!BA29+'Full Report'!BB29)</f>
        <v>84.78</v>
      </c>
      <c r="AK29" s="161">
        <f>'Full Report'!BC29</f>
        <v>15.22</v>
      </c>
      <c r="AL29" s="160">
        <f>SUM('Full Report'!BD29+'Full Report'!BE29)</f>
        <v>89.37</v>
      </c>
      <c r="AM29" s="161">
        <f>'Full Report'!BF29</f>
        <v>10.63</v>
      </c>
      <c r="AN29" s="97">
        <f>SUM('Full Report'!BG29+'Full Report'!BH29)</f>
        <v>82.16</v>
      </c>
      <c r="AO29" s="104">
        <f>'Full Report'!BI29</f>
        <v>17.829999999999998</v>
      </c>
      <c r="AP29" s="97">
        <f>SUM('Full Report'!BJ29+'Full Report'!BK29)</f>
        <v>83.81</v>
      </c>
      <c r="AQ29" s="104">
        <f>'Full Report'!BL29</f>
        <v>16.18</v>
      </c>
      <c r="AR29" s="97">
        <f>SUM('Full Report'!BM29+'Full Report'!BN29)</f>
        <v>88.889999999999986</v>
      </c>
      <c r="AS29" s="104">
        <f>'Full Report'!BO29</f>
        <v>11.1</v>
      </c>
    </row>
    <row r="30" spans="1:45" s="15" customFormat="1" x14ac:dyDescent="0.3">
      <c r="A30" s="110" t="s">
        <v>1</v>
      </c>
      <c r="B30" s="12">
        <f>SUM('Full Report'!B30+'Full Report'!C30)</f>
        <v>70.77</v>
      </c>
      <c r="C30" s="12">
        <f>'Full Report'!D30</f>
        <v>29.23</v>
      </c>
      <c r="D30" s="13">
        <f>SUM('Full Report'!E30+'Full Report'!F30)</f>
        <v>71.099999999999994</v>
      </c>
      <c r="E30" s="14">
        <f>'Full Report'!G30</f>
        <v>28.9</v>
      </c>
      <c r="F30" s="12">
        <f>SUM('Full Report'!H30+'Full Report'!I30)</f>
        <v>72.64</v>
      </c>
      <c r="G30" s="12">
        <f>'Full Report'!J30</f>
        <v>27.36</v>
      </c>
      <c r="H30" s="13">
        <f>SUM('Full Report'!K30+'Full Report'!L30)</f>
        <v>75.240000000000009</v>
      </c>
      <c r="I30" s="14">
        <f>'Full Report'!M30</f>
        <v>24.76</v>
      </c>
      <c r="J30" s="12">
        <f>SUM('Full Report'!N30+'Full Report'!O30)</f>
        <v>76.53</v>
      </c>
      <c r="K30" s="12">
        <f>'Full Report'!P30</f>
        <v>23.47</v>
      </c>
      <c r="L30" s="13">
        <f>SUM('Full Report'!Q30+'Full Report'!R30)</f>
        <v>75.31</v>
      </c>
      <c r="M30" s="14">
        <f>'Full Report'!S30</f>
        <v>24.69</v>
      </c>
      <c r="N30" s="13">
        <f>SUM('Full Report'!T30+'Full Report'!U30)</f>
        <v>79.55</v>
      </c>
      <c r="O30" s="14">
        <f>'Full Report'!V30</f>
        <v>20.45</v>
      </c>
      <c r="P30" s="13">
        <f>SUM('Full Report'!W30+'Full Report'!X30)</f>
        <v>77.89</v>
      </c>
      <c r="Q30" s="14">
        <f>'Full Report'!Y30</f>
        <v>22.1</v>
      </c>
      <c r="R30" s="12">
        <f>SUM('Full Report'!Z30+'Full Report'!AA30)</f>
        <v>78.289999999999992</v>
      </c>
      <c r="S30" s="14">
        <f>SUM('Full Report'!AB30)</f>
        <v>21.71</v>
      </c>
      <c r="T30" s="13">
        <f>SUM('Full Report'!AC30+'Full Report'!AD30)</f>
        <v>80.62</v>
      </c>
      <c r="U30" s="14">
        <f>'Full Report'!AE30</f>
        <v>19.38</v>
      </c>
      <c r="V30" s="13">
        <f>SUM('Full Report'!AF30+'Full Report'!AG30)</f>
        <v>81.539999999999992</v>
      </c>
      <c r="W30" s="14">
        <f>'Full Report'!AH30</f>
        <v>18.47</v>
      </c>
      <c r="X30" s="13">
        <f>SUM('Full Report'!AI30+'Full Report'!AJ30)</f>
        <v>82.92</v>
      </c>
      <c r="Y30" s="104">
        <f>'Full Report'!AK30</f>
        <v>17.079999999999998</v>
      </c>
      <c r="Z30" s="13">
        <f>SUM('Full Report'!AL30+'Full Report'!AM30)</f>
        <v>90.68</v>
      </c>
      <c r="AA30" s="104">
        <f>'Full Report'!AN30</f>
        <v>9.33</v>
      </c>
      <c r="AB30" s="13">
        <f>SUM('Full Report'!AO30+'Full Report'!AP30)</f>
        <v>85.4</v>
      </c>
      <c r="AC30" s="104">
        <f>'Full Report'!AQ30</f>
        <v>14.6</v>
      </c>
      <c r="AD30" s="97">
        <f>SUM('Full Report'!AR30+'Full Report'!AS30)</f>
        <v>84.31</v>
      </c>
      <c r="AE30" s="104">
        <f>'Full Report'!AT30</f>
        <v>15.69</v>
      </c>
      <c r="AF30" s="97">
        <f>SUM('Full Report'!AU30+'Full Report'!AV30)</f>
        <v>89.14</v>
      </c>
      <c r="AG30" s="104">
        <f>'Full Report'!AW30</f>
        <v>10.86</v>
      </c>
      <c r="AH30" s="160">
        <f>SUM('Full Report'!AX30+'Full Report'!AY30)</f>
        <v>84.330000000000013</v>
      </c>
      <c r="AI30" s="161">
        <f>'Full Report'!AZ30</f>
        <v>15.67</v>
      </c>
      <c r="AJ30" s="160">
        <f>SUM('Full Report'!BA30+'Full Report'!BB30)</f>
        <v>84.240000000000009</v>
      </c>
      <c r="AK30" s="161">
        <f>'Full Report'!BC30</f>
        <v>15.77</v>
      </c>
      <c r="AL30" s="160">
        <f>SUM('Full Report'!BD30+'Full Report'!BE30)</f>
        <v>88.91</v>
      </c>
      <c r="AM30" s="161">
        <f>'Full Report'!BF30</f>
        <v>11.09</v>
      </c>
      <c r="AN30" s="97">
        <f>SUM('Full Report'!BG30+'Full Report'!BH30)</f>
        <v>82.28</v>
      </c>
      <c r="AO30" s="104">
        <f>'Full Report'!BI30</f>
        <v>17.72</v>
      </c>
      <c r="AP30" s="97">
        <f>SUM('Full Report'!BJ30+'Full Report'!BK30)</f>
        <v>83.48</v>
      </c>
      <c r="AQ30" s="104">
        <f>'Full Report'!BL30</f>
        <v>16.53</v>
      </c>
      <c r="AR30" s="97">
        <f>SUM('Full Report'!BM30+'Full Report'!BN30)</f>
        <v>88.56</v>
      </c>
      <c r="AS30" s="104">
        <f>'Full Report'!BO30</f>
        <v>11.44</v>
      </c>
    </row>
    <row r="31" spans="1:45" s="15" customFormat="1" x14ac:dyDescent="0.3">
      <c r="A31" s="110" t="s">
        <v>2</v>
      </c>
      <c r="B31" s="12">
        <f>SUM('Full Report'!B31+'Full Report'!C31)</f>
        <v>71.210000000000008</v>
      </c>
      <c r="C31" s="12">
        <f>'Full Report'!D31</f>
        <v>28.79</v>
      </c>
      <c r="D31" s="13">
        <f>SUM('Full Report'!E31+'Full Report'!F31)</f>
        <v>71.95</v>
      </c>
      <c r="E31" s="14">
        <f>'Full Report'!G31</f>
        <v>28.05</v>
      </c>
      <c r="F31" s="12">
        <f>SUM('Full Report'!H31+'Full Report'!I31)</f>
        <v>72.44</v>
      </c>
      <c r="G31" s="12">
        <f>'Full Report'!J31</f>
        <v>27.56</v>
      </c>
      <c r="H31" s="13">
        <f>SUM('Full Report'!K31+'Full Report'!L31)</f>
        <v>80.03</v>
      </c>
      <c r="I31" s="14">
        <f>'Full Report'!M31</f>
        <v>24.96</v>
      </c>
      <c r="J31" s="12">
        <f>SUM('Full Report'!N31+'Full Report'!O31)</f>
        <v>75.760000000000005</v>
      </c>
      <c r="K31" s="12">
        <f>'Full Report'!P31</f>
        <v>24.23</v>
      </c>
      <c r="L31" s="13">
        <f>SUM('Full Report'!Q31+'Full Report'!R31)</f>
        <v>74.08</v>
      </c>
      <c r="M31" s="14">
        <f>'Full Report'!S31</f>
        <v>25.91</v>
      </c>
      <c r="N31" s="13">
        <f>SUM('Full Report'!T31+'Full Report'!U31)</f>
        <v>75.680000000000007</v>
      </c>
      <c r="O31" s="14">
        <f>'Full Report'!V31</f>
        <v>24.33</v>
      </c>
      <c r="P31" s="13">
        <f>SUM('Full Report'!W31+'Full Report'!X31)</f>
        <v>74.53</v>
      </c>
      <c r="Q31" s="14">
        <f>'Full Report'!Y31</f>
        <v>25.48</v>
      </c>
      <c r="R31" s="12">
        <f>SUM('Full Report'!Z31+'Full Report'!AA31)</f>
        <v>74.66</v>
      </c>
      <c r="S31" s="14">
        <f>SUM('Full Report'!AB31)</f>
        <v>25.34</v>
      </c>
      <c r="T31" s="13">
        <f>SUM('Full Report'!AC31+'Full Report'!AD31)</f>
        <v>77.48</v>
      </c>
      <c r="U31" s="14">
        <f>'Full Report'!AE31</f>
        <v>22.52</v>
      </c>
      <c r="V31" s="13">
        <f>SUM('Full Report'!AF31+'Full Report'!AG31)</f>
        <v>80.63</v>
      </c>
      <c r="W31" s="14">
        <f>'Full Report'!AH31</f>
        <v>19.37</v>
      </c>
      <c r="X31" s="13">
        <f>SUM('Full Report'!AI31+'Full Report'!AJ31)</f>
        <v>80.78</v>
      </c>
      <c r="Y31" s="104">
        <f>'Full Report'!AK31</f>
        <v>19.21</v>
      </c>
      <c r="Z31" s="13">
        <f>SUM('Full Report'!AL31+'Full Report'!AM31)</f>
        <v>90.34</v>
      </c>
      <c r="AA31" s="104">
        <f>'Full Report'!AN31</f>
        <v>9.66</v>
      </c>
      <c r="AB31" s="13">
        <f>SUM('Full Report'!AO31+'Full Report'!AP31)</f>
        <v>84.460000000000008</v>
      </c>
      <c r="AC31" s="104">
        <f>'Full Report'!AQ31</f>
        <v>15.54</v>
      </c>
      <c r="AD31" s="97">
        <f>SUM('Full Report'!AR31+'Full Report'!AS31)</f>
        <v>85.360000000000014</v>
      </c>
      <c r="AE31" s="104">
        <f>'Full Report'!AT31</f>
        <v>14.64</v>
      </c>
      <c r="AF31" s="97">
        <f>SUM('Full Report'!AU31+'Full Report'!AV31)</f>
        <v>86.93</v>
      </c>
      <c r="AG31" s="104">
        <f>'Full Report'!AW31</f>
        <v>13.08</v>
      </c>
      <c r="AH31" s="160">
        <f>SUM('Full Report'!AX31+'Full Report'!AY31)</f>
        <v>83.34</v>
      </c>
      <c r="AI31" s="161">
        <f>'Full Report'!AZ31</f>
        <v>16.66</v>
      </c>
      <c r="AJ31" s="160">
        <f>SUM('Full Report'!BA31+'Full Report'!BB31)</f>
        <v>82.4</v>
      </c>
      <c r="AK31" s="161">
        <f>'Full Report'!BC31</f>
        <v>17.600000000000001</v>
      </c>
      <c r="AL31" s="160">
        <f>SUM('Full Report'!BD31+'Full Report'!BE31)</f>
        <v>88.81</v>
      </c>
      <c r="AM31" s="161">
        <f>'Full Report'!BF31</f>
        <v>11.18</v>
      </c>
      <c r="AN31" s="97">
        <f>SUM('Full Report'!BG31+'Full Report'!BH31)</f>
        <v>81.8</v>
      </c>
      <c r="AO31" s="104">
        <f>'Full Report'!BI31</f>
        <v>18.2</v>
      </c>
      <c r="AP31" s="97">
        <f>SUM('Full Report'!BJ31+'Full Report'!BK31)</f>
        <v>82.66</v>
      </c>
      <c r="AQ31" s="104">
        <f>'Full Report'!BL31</f>
        <v>17.329999999999998</v>
      </c>
      <c r="AR31" s="97">
        <f>SUM('Full Report'!BM31+'Full Report'!BN31)</f>
        <v>86.949999999999989</v>
      </c>
      <c r="AS31" s="104">
        <f>'Full Report'!BO31</f>
        <v>13.05</v>
      </c>
    </row>
    <row r="32" spans="1:45" s="15" customFormat="1" x14ac:dyDescent="0.3">
      <c r="A32" s="110" t="s">
        <v>3</v>
      </c>
      <c r="B32" s="12">
        <f>SUM('Full Report'!B32+'Full Report'!C32)</f>
        <v>83.11</v>
      </c>
      <c r="C32" s="12">
        <f>'Full Report'!D32</f>
        <v>16.88</v>
      </c>
      <c r="D32" s="13">
        <f>SUM('Full Report'!E32+'Full Report'!F32)</f>
        <v>83.259999999999991</v>
      </c>
      <c r="E32" s="14">
        <f>'Full Report'!G32</f>
        <v>16.739999999999998</v>
      </c>
      <c r="F32" s="12">
        <f>SUM('Full Report'!H32+'Full Report'!I32)</f>
        <v>88.97</v>
      </c>
      <c r="G32" s="12">
        <f>'Full Report'!J32</f>
        <v>11.03</v>
      </c>
      <c r="H32" s="13">
        <f>SUM('Full Report'!K32+'Full Report'!L32)</f>
        <v>84.5</v>
      </c>
      <c r="I32" s="14">
        <f>'Full Report'!M32</f>
        <v>15.5</v>
      </c>
      <c r="J32" s="12">
        <f>SUM('Full Report'!N32+'Full Report'!O32)</f>
        <v>81.710000000000008</v>
      </c>
      <c r="K32" s="12">
        <f>'Full Report'!P32</f>
        <v>18.29</v>
      </c>
      <c r="L32" s="13">
        <f>SUM('Full Report'!Q32+'Full Report'!R32)</f>
        <v>89.300000000000011</v>
      </c>
      <c r="M32" s="14">
        <f>'Full Report'!S32</f>
        <v>10.7</v>
      </c>
      <c r="N32" s="13">
        <f>SUM('Full Report'!T32+'Full Report'!U32)</f>
        <v>91.32</v>
      </c>
      <c r="O32" s="14">
        <f>'Full Report'!V32</f>
        <v>8.68</v>
      </c>
      <c r="P32" s="13">
        <f>SUM('Full Report'!W32+'Full Report'!X32)</f>
        <v>90.05</v>
      </c>
      <c r="Q32" s="14">
        <f>'Full Report'!Y32</f>
        <v>9.9600000000000009</v>
      </c>
      <c r="R32" s="12">
        <f>SUM('Full Report'!Z32+'Full Report'!AA32)</f>
        <v>87.18</v>
      </c>
      <c r="S32" s="14">
        <f>SUM('Full Report'!AB32)</f>
        <v>12.82</v>
      </c>
      <c r="T32" s="13">
        <f>SUM('Full Report'!AC32+'Full Report'!AD32)</f>
        <v>89.36</v>
      </c>
      <c r="U32" s="14">
        <f>'Full Report'!AE32</f>
        <v>10.64</v>
      </c>
      <c r="V32" s="13">
        <f>SUM('Full Report'!AF32+'Full Report'!AG32)</f>
        <v>82.15</v>
      </c>
      <c r="W32" s="14">
        <f>'Full Report'!AH32</f>
        <v>17.86</v>
      </c>
      <c r="X32" s="13">
        <f>SUM('Full Report'!AI32+'Full Report'!AJ32)</f>
        <v>76.23</v>
      </c>
      <c r="Y32" s="104">
        <f>'Full Report'!AK32</f>
        <v>23.77</v>
      </c>
      <c r="Z32" s="13">
        <f>SUM('Full Report'!AL32+'Full Report'!AM32)</f>
        <v>91.67</v>
      </c>
      <c r="AA32" s="104">
        <f>'Full Report'!AN32</f>
        <v>8.34</v>
      </c>
      <c r="AB32" s="13">
        <f>SUM('Full Report'!AO32+'Full Report'!AP32)</f>
        <v>83.460000000000008</v>
      </c>
      <c r="AC32" s="104">
        <f>'Full Report'!AQ32</f>
        <v>16.54</v>
      </c>
      <c r="AD32" s="97">
        <f>SUM('Full Report'!AR32+'Full Report'!AS32)</f>
        <v>87.300000000000011</v>
      </c>
      <c r="AE32" s="104">
        <f>'Full Report'!AT32</f>
        <v>12.7</v>
      </c>
      <c r="AF32" s="97">
        <f>SUM('Full Report'!AU32+'Full Report'!AV32)</f>
        <v>92.830000000000013</v>
      </c>
      <c r="AG32" s="104">
        <f>'Full Report'!AW32</f>
        <v>7.17</v>
      </c>
      <c r="AH32" s="160">
        <f>SUM('Full Report'!AX32+'Full Report'!AY32)</f>
        <v>82.11</v>
      </c>
      <c r="AI32" s="161">
        <f>'Full Report'!AZ32</f>
        <v>17.89</v>
      </c>
      <c r="AJ32" s="160">
        <f>SUM('Full Report'!BA32+'Full Report'!BB32)</f>
        <v>85.210000000000008</v>
      </c>
      <c r="AK32" s="161">
        <f>'Full Report'!BC32</f>
        <v>14.79</v>
      </c>
      <c r="AL32" s="160">
        <f>SUM('Full Report'!BD32+'Full Report'!BE32)</f>
        <v>87.73</v>
      </c>
      <c r="AM32" s="161">
        <f>'Full Report'!BF32</f>
        <v>12.27</v>
      </c>
      <c r="AN32" s="97">
        <f>SUM('Full Report'!BG32+'Full Report'!BH32)</f>
        <v>85.27</v>
      </c>
      <c r="AO32" s="104">
        <f>'Full Report'!BI32</f>
        <v>14.72</v>
      </c>
      <c r="AP32" s="97">
        <f>SUM('Full Report'!BJ32+'Full Report'!BK32)</f>
        <v>83.93</v>
      </c>
      <c r="AQ32" s="104">
        <f>'Full Report'!BL32</f>
        <v>16.07</v>
      </c>
      <c r="AR32" s="97">
        <f>SUM('Full Report'!BM32+'Full Report'!BN32)</f>
        <v>91.15</v>
      </c>
      <c r="AS32" s="104">
        <f>'Full Report'!BO32</f>
        <v>8.85</v>
      </c>
    </row>
    <row r="33" spans="1:45" s="15" customFormat="1" x14ac:dyDescent="0.3">
      <c r="A33" s="110" t="s">
        <v>4</v>
      </c>
      <c r="B33" s="12">
        <f>SUM('Full Report'!B33+'Full Report'!C33)</f>
        <v>83.65</v>
      </c>
      <c r="C33" s="12">
        <f>'Full Report'!D33</f>
        <v>16.34</v>
      </c>
      <c r="D33" s="13">
        <f>SUM('Full Report'!E33+'Full Report'!F33)</f>
        <v>84</v>
      </c>
      <c r="E33" s="14">
        <f>'Full Report'!G33</f>
        <v>16</v>
      </c>
      <c r="F33" s="12">
        <f>SUM('Full Report'!H33+'Full Report'!I33)</f>
        <v>88.07</v>
      </c>
      <c r="G33" s="12">
        <f>'Full Report'!J33</f>
        <v>11.92</v>
      </c>
      <c r="H33" s="13">
        <f>SUM('Full Report'!K33+'Full Report'!L33)</f>
        <v>86.66</v>
      </c>
      <c r="I33" s="14">
        <f>'Full Report'!M33</f>
        <v>13.33</v>
      </c>
      <c r="J33" s="12">
        <f>SUM('Full Report'!N33+'Full Report'!O33)</f>
        <v>86.32</v>
      </c>
      <c r="K33" s="12">
        <f>'Full Report'!P33</f>
        <v>13.68</v>
      </c>
      <c r="L33" s="13">
        <f>SUM('Full Report'!Q33+'Full Report'!R33)</f>
        <v>91.360000000000014</v>
      </c>
      <c r="M33" s="14">
        <f>'Full Report'!S33</f>
        <v>8.64</v>
      </c>
      <c r="N33" s="13">
        <f>SUM('Full Report'!T33+'Full Report'!U33)</f>
        <v>90.08</v>
      </c>
      <c r="O33" s="14">
        <f>'Full Report'!V33</f>
        <v>9.93</v>
      </c>
      <c r="P33" s="13">
        <f>SUM('Full Report'!W33+'Full Report'!X33)</f>
        <v>88.889999999999986</v>
      </c>
      <c r="Q33" s="14">
        <f>'Full Report'!Y33</f>
        <v>11.11</v>
      </c>
      <c r="R33" s="12">
        <f>SUM('Full Report'!Z33+'Full Report'!AA33)</f>
        <v>88.2</v>
      </c>
      <c r="S33" s="14">
        <f>SUM('Full Report'!AB33)</f>
        <v>11.79</v>
      </c>
      <c r="T33" s="13">
        <f>SUM('Full Report'!AC33+'Full Report'!AD33)</f>
        <v>90.17</v>
      </c>
      <c r="U33" s="14">
        <f>'Full Report'!AE33</f>
        <v>9.84</v>
      </c>
      <c r="V33" s="13">
        <f>SUM('Full Report'!AF33+'Full Report'!AG33)</f>
        <v>82.95</v>
      </c>
      <c r="W33" s="14">
        <f>'Full Report'!AH33</f>
        <v>17.05</v>
      </c>
      <c r="X33" s="13">
        <f>SUM('Full Report'!AI33+'Full Report'!AJ33)</f>
        <v>83.710000000000008</v>
      </c>
      <c r="Y33" s="104">
        <f>'Full Report'!AK33</f>
        <v>16.29</v>
      </c>
      <c r="Z33" s="13">
        <f>SUM('Full Report'!AL33+'Full Report'!AM33)</f>
        <v>93.15</v>
      </c>
      <c r="AA33" s="104">
        <f>'Full Report'!AN33</f>
        <v>6.84</v>
      </c>
      <c r="AB33" s="13">
        <f>SUM('Full Report'!AO33+'Full Report'!AP33)</f>
        <v>86.59</v>
      </c>
      <c r="AC33" s="104">
        <f>'Full Report'!AQ33</f>
        <v>13.41</v>
      </c>
      <c r="AD33" s="97">
        <f>SUM('Full Report'!AR33+'Full Report'!AS33)</f>
        <v>88.289999999999992</v>
      </c>
      <c r="AE33" s="104">
        <f>'Full Report'!AT33</f>
        <v>11.71</v>
      </c>
      <c r="AF33" s="97">
        <f>SUM('Full Report'!AU33+'Full Report'!AV33)</f>
        <v>90.21</v>
      </c>
      <c r="AG33" s="104">
        <f>'Full Report'!AW33</f>
        <v>9.7899999999999991</v>
      </c>
      <c r="AH33" s="160">
        <f>SUM('Full Report'!AX33+'Full Report'!AY33)</f>
        <v>84.449999999999989</v>
      </c>
      <c r="AI33" s="161">
        <f>'Full Report'!AZ33</f>
        <v>15.55</v>
      </c>
      <c r="AJ33" s="160">
        <f>SUM('Full Report'!BA33+'Full Report'!BB33)</f>
        <v>84.06</v>
      </c>
      <c r="AK33" s="161">
        <f>'Full Report'!BC33</f>
        <v>15.94</v>
      </c>
      <c r="AL33" s="160">
        <f>SUM('Full Report'!BD33+'Full Report'!BE33)</f>
        <v>87.800000000000011</v>
      </c>
      <c r="AM33" s="161">
        <f>'Full Report'!BF33</f>
        <v>12.2</v>
      </c>
      <c r="AN33" s="97">
        <f>SUM('Full Report'!BG33+'Full Report'!BH33)</f>
        <v>81.819999999999993</v>
      </c>
      <c r="AO33" s="104">
        <f>'Full Report'!BI33</f>
        <v>18.18</v>
      </c>
      <c r="AP33" s="97">
        <f>SUM('Full Report'!BJ33+'Full Report'!BK33)</f>
        <v>83.52000000000001</v>
      </c>
      <c r="AQ33" s="104">
        <f>'Full Report'!BL33</f>
        <v>16.48</v>
      </c>
      <c r="AR33" s="97">
        <f>SUM('Full Report'!BM33+'Full Report'!BN33)</f>
        <v>88.14</v>
      </c>
      <c r="AS33" s="104">
        <f>'Full Report'!BO33</f>
        <v>11.85</v>
      </c>
    </row>
    <row r="34" spans="1:45" s="15" customFormat="1" x14ac:dyDescent="0.3">
      <c r="A34" s="110" t="s">
        <v>5</v>
      </c>
      <c r="B34" s="12">
        <f>SUM('Full Report'!B34+'Full Report'!C34)</f>
        <v>84.38</v>
      </c>
      <c r="C34" s="12">
        <f>'Full Report'!D34</f>
        <v>15.62</v>
      </c>
      <c r="D34" s="13">
        <f>SUM('Full Report'!E34+'Full Report'!F34)</f>
        <v>90.08</v>
      </c>
      <c r="E34" s="14">
        <f>'Full Report'!G34</f>
        <v>9.92</v>
      </c>
      <c r="F34" s="12">
        <f>SUM('Full Report'!H34+'Full Report'!I34)</f>
        <v>84</v>
      </c>
      <c r="G34" s="12">
        <f>'Full Report'!J34</f>
        <v>16</v>
      </c>
      <c r="H34" s="13">
        <f>SUM('Full Report'!K34+'Full Report'!L34)</f>
        <v>88.4</v>
      </c>
      <c r="I34" s="14">
        <f>'Full Report'!M34</f>
        <v>11.6</v>
      </c>
      <c r="J34" s="12">
        <f>SUM('Full Report'!N34+'Full Report'!O34)</f>
        <v>93.05</v>
      </c>
      <c r="K34" s="12">
        <f>'Full Report'!P34</f>
        <v>6.95</v>
      </c>
      <c r="L34" s="13">
        <f>SUM('Full Report'!Q34+'Full Report'!R34)</f>
        <v>89.47</v>
      </c>
      <c r="M34" s="14">
        <f>'Full Report'!S34</f>
        <v>10.53</v>
      </c>
      <c r="N34" s="13">
        <f>SUM('Full Report'!T34+'Full Report'!U34)</f>
        <v>88.43</v>
      </c>
      <c r="O34" s="14">
        <f>'Full Report'!V34</f>
        <v>11.58</v>
      </c>
      <c r="P34" s="13">
        <f>SUM('Full Report'!W34+'Full Report'!X34)</f>
        <v>77.710000000000008</v>
      </c>
      <c r="Q34" s="14">
        <f>'Full Report'!Y34</f>
        <v>22.29</v>
      </c>
      <c r="R34" s="12">
        <f>SUM('Full Report'!Z34+'Full Report'!AA34)</f>
        <v>92</v>
      </c>
      <c r="S34" s="14">
        <f>SUM('Full Report'!AB34)</f>
        <v>8</v>
      </c>
      <c r="T34" s="13">
        <f>SUM('Full Report'!AC34+'Full Report'!AD34)</f>
        <v>89.53</v>
      </c>
      <c r="U34" s="14">
        <f>'Full Report'!AE34</f>
        <v>10.47</v>
      </c>
      <c r="V34" s="13">
        <f>SUM('Full Report'!AF34+'Full Report'!AG34)</f>
        <v>88.47999999999999</v>
      </c>
      <c r="W34" s="14">
        <f>'Full Report'!AH34</f>
        <v>11.52</v>
      </c>
      <c r="X34" s="13">
        <f>SUM('Full Report'!AI34+'Full Report'!AJ34)</f>
        <v>93.009999999999991</v>
      </c>
      <c r="Y34" s="104">
        <f>'Full Report'!AK34</f>
        <v>6.99</v>
      </c>
      <c r="Z34" s="13">
        <f>SUM('Full Report'!AL34+'Full Report'!AM34)</f>
        <v>94.82</v>
      </c>
      <c r="AA34" s="104">
        <f>'Full Report'!AN34</f>
        <v>5.17</v>
      </c>
      <c r="AB34" s="13">
        <f>SUM('Full Report'!AO34+'Full Report'!AP34)</f>
        <v>92.8</v>
      </c>
      <c r="AC34" s="104">
        <f>'Full Report'!AQ34</f>
        <v>7.2</v>
      </c>
      <c r="AD34" s="97">
        <f>SUM('Full Report'!AR34+'Full Report'!AS34)</f>
        <v>88.94</v>
      </c>
      <c r="AE34" s="104">
        <f>'Full Report'!AT34</f>
        <v>11.06</v>
      </c>
      <c r="AF34" s="97">
        <f>SUM('Full Report'!AU34+'Full Report'!AV34)</f>
        <v>89.07</v>
      </c>
      <c r="AG34" s="104">
        <f>'Full Report'!AW34</f>
        <v>10.93</v>
      </c>
      <c r="AH34" s="160">
        <f>SUM('Full Report'!AX34+'Full Report'!AY34)</f>
        <v>84.710000000000008</v>
      </c>
      <c r="AI34" s="161">
        <f>'Full Report'!AZ34</f>
        <v>15.28</v>
      </c>
      <c r="AJ34" s="160">
        <f>SUM('Full Report'!BA34+'Full Report'!BB34)</f>
        <v>84.55</v>
      </c>
      <c r="AK34" s="161">
        <f>'Full Report'!BC34</f>
        <v>15.46</v>
      </c>
      <c r="AL34" s="160">
        <f>SUM('Full Report'!BD34+'Full Report'!BE34)</f>
        <v>87.92</v>
      </c>
      <c r="AM34" s="161">
        <f>'Full Report'!BF34</f>
        <v>12.07</v>
      </c>
      <c r="AN34" s="97">
        <f>SUM('Full Report'!BG34+'Full Report'!BH34)</f>
        <v>82</v>
      </c>
      <c r="AO34" s="104">
        <f>'Full Report'!BI34</f>
        <v>18</v>
      </c>
      <c r="AP34" s="97">
        <f>SUM('Full Report'!BJ34+'Full Report'!BK34)</f>
        <v>84.01</v>
      </c>
      <c r="AQ34" s="104">
        <f>'Full Report'!BL34</f>
        <v>15.99</v>
      </c>
      <c r="AR34" s="97">
        <f>SUM('Full Report'!BM34+'Full Report'!BN34)</f>
        <v>88.699999999999989</v>
      </c>
      <c r="AS34" s="104">
        <f>'Full Report'!BO34</f>
        <v>11.31</v>
      </c>
    </row>
    <row r="35" spans="1:45" s="15" customFormat="1" x14ac:dyDescent="0.3">
      <c r="A35" s="110" t="s">
        <v>7</v>
      </c>
      <c r="B35" s="12">
        <f>SUM('Full Report'!B35+'Full Report'!C35)</f>
        <v>77.639999999999986</v>
      </c>
      <c r="C35" s="12">
        <f>'Full Report'!D35</f>
        <v>22.35</v>
      </c>
      <c r="D35" s="13">
        <f>SUM('Full Report'!E35+'Full Report'!F35)</f>
        <v>83.91</v>
      </c>
      <c r="E35" s="14">
        <f>'Full Report'!G35</f>
        <v>16.09</v>
      </c>
      <c r="F35" s="12">
        <f>SUM('Full Report'!H35+'Full Report'!I35)</f>
        <v>80.819999999999993</v>
      </c>
      <c r="G35" s="12">
        <f>'Full Report'!J35</f>
        <v>19.18</v>
      </c>
      <c r="H35" s="13">
        <f>SUM('Full Report'!K35+'Full Report'!L35)</f>
        <v>86.259999999999991</v>
      </c>
      <c r="I35" s="14">
        <f>'Full Report'!M35</f>
        <v>13.74</v>
      </c>
      <c r="J35" s="12">
        <f>SUM('Full Report'!N35+'Full Report'!O35)</f>
        <v>87.300000000000011</v>
      </c>
      <c r="K35" s="12">
        <f>'Full Report'!P35</f>
        <v>12.69</v>
      </c>
      <c r="L35" s="13">
        <f>SUM('Full Report'!Q35+'Full Report'!R35)</f>
        <v>86.36</v>
      </c>
      <c r="M35" s="14">
        <f>'Full Report'!S35</f>
        <v>13.64</v>
      </c>
      <c r="N35" s="13">
        <f>SUM('Full Report'!T35+'Full Report'!U35)</f>
        <v>85.5</v>
      </c>
      <c r="O35" s="14">
        <f>'Full Report'!V35</f>
        <v>14.51</v>
      </c>
      <c r="P35" s="13">
        <f>SUM('Full Report'!W35+'Full Report'!X35)</f>
        <v>74.459999999999994</v>
      </c>
      <c r="Q35" s="14">
        <f>'Full Report'!Y35</f>
        <v>25.55</v>
      </c>
      <c r="R35" s="12">
        <f>SUM('Full Report'!Z35+'Full Report'!AA35)</f>
        <v>83.78</v>
      </c>
      <c r="S35" s="14">
        <f>SUM('Full Report'!AB35)</f>
        <v>16.22</v>
      </c>
      <c r="T35" s="13">
        <f>SUM('Full Report'!AC35+'Full Report'!AD35)</f>
        <v>80.45</v>
      </c>
      <c r="U35" s="14">
        <f>'Full Report'!AE35</f>
        <v>19.55</v>
      </c>
      <c r="V35" s="13">
        <f>SUM('Full Report'!AF35+'Full Report'!AG35)</f>
        <v>81.349999999999994</v>
      </c>
      <c r="W35" s="14">
        <f>'Full Report'!AH35</f>
        <v>18.649999999999999</v>
      </c>
      <c r="X35" s="13">
        <f>SUM('Full Report'!AI35+'Full Report'!AJ35)</f>
        <v>92.52000000000001</v>
      </c>
      <c r="Y35" s="104">
        <f>'Full Report'!AK35</f>
        <v>7.48</v>
      </c>
      <c r="Z35" s="13">
        <f>SUM('Full Report'!AL35+'Full Report'!AM35)</f>
        <v>95.61</v>
      </c>
      <c r="AA35" s="104">
        <f>'Full Report'!AN35</f>
        <v>4.3899999999999997</v>
      </c>
      <c r="AB35" s="13">
        <f>SUM('Full Report'!AO35+'Full Report'!AP35)</f>
        <v>86.460000000000008</v>
      </c>
      <c r="AC35" s="104">
        <f>'Full Report'!AQ35</f>
        <v>13.54</v>
      </c>
      <c r="AD35" s="97">
        <f>SUM('Full Report'!AR35+'Full Report'!AS35)</f>
        <v>86</v>
      </c>
      <c r="AE35" s="104">
        <f>'Full Report'!AT35</f>
        <v>14</v>
      </c>
      <c r="AF35" s="97">
        <f>SUM('Full Report'!AU35+'Full Report'!AV35)</f>
        <v>90.18</v>
      </c>
      <c r="AG35" s="104">
        <f>'Full Report'!AW35</f>
        <v>9.83</v>
      </c>
      <c r="AH35" s="160">
        <f>SUM('Full Report'!AX35+'Full Report'!AY35)</f>
        <v>85.85</v>
      </c>
      <c r="AI35" s="161">
        <f>'Full Report'!AZ35</f>
        <v>14.55</v>
      </c>
      <c r="AJ35" s="160">
        <f>SUM('Full Report'!BA35+'Full Report'!BB35)</f>
        <v>85.47999999999999</v>
      </c>
      <c r="AK35" s="161">
        <f>'Full Report'!BC35</f>
        <v>14.53</v>
      </c>
      <c r="AL35" s="160">
        <f>SUM('Full Report'!BD35+'Full Report'!BE35)</f>
        <v>90.57</v>
      </c>
      <c r="AM35" s="161">
        <f>'Full Report'!BF35</f>
        <v>9.43</v>
      </c>
      <c r="AN35" s="97">
        <f>SUM('Full Report'!BG35+'Full Report'!BH35)</f>
        <v>82.26</v>
      </c>
      <c r="AO35" s="104">
        <f>'Full Report'!BI35</f>
        <v>17.739999999999998</v>
      </c>
      <c r="AP35" s="97">
        <f>SUM('Full Report'!BJ35+'Full Report'!BK35)</f>
        <v>83.85</v>
      </c>
      <c r="AQ35" s="104">
        <f>'Full Report'!BL35</f>
        <v>16.16</v>
      </c>
      <c r="AR35" s="97">
        <f>SUM('Full Report'!BM35+'Full Report'!BN35)</f>
        <v>89.64</v>
      </c>
      <c r="AS35" s="104">
        <f>'Full Report'!BO35</f>
        <v>10.36</v>
      </c>
    </row>
    <row r="36" spans="1:45" s="15" customFormat="1" ht="15" thickBot="1" x14ac:dyDescent="0.35">
      <c r="A36" s="111" t="s">
        <v>6</v>
      </c>
      <c r="B36" s="99">
        <f>SUM('Full Report'!B36+'Full Report'!C36)</f>
        <v>79.77000000000001</v>
      </c>
      <c r="C36" s="99">
        <f>'Full Report'!D36</f>
        <v>20.23</v>
      </c>
      <c r="D36" s="77">
        <f>SUM('Full Report'!E36+'Full Report'!F36)</f>
        <v>81.25</v>
      </c>
      <c r="E36" s="78">
        <f>'Full Report'!G36</f>
        <v>18.75</v>
      </c>
      <c r="F36" s="99">
        <f>SUM('Full Report'!H36+'Full Report'!I36)</f>
        <v>80.790000000000006</v>
      </c>
      <c r="G36" s="99">
        <f>'Full Report'!J36</f>
        <v>19.21</v>
      </c>
      <c r="H36" s="77">
        <f>SUM('Full Report'!K36+'Full Report'!L36)</f>
        <v>87.17</v>
      </c>
      <c r="I36" s="78">
        <f>'Full Report'!M36</f>
        <v>12.83</v>
      </c>
      <c r="J36" s="99">
        <f>SUM('Full Report'!N36+'Full Report'!O36)</f>
        <v>82.87</v>
      </c>
      <c r="K36" s="99">
        <f>'Full Report'!P36</f>
        <v>17.13</v>
      </c>
      <c r="L36" s="77">
        <f>SUM('Full Report'!Q36+'Full Report'!R36)</f>
        <v>87.3</v>
      </c>
      <c r="M36" s="78">
        <f>'Full Report'!S36</f>
        <v>12.7</v>
      </c>
      <c r="N36" s="77">
        <f>SUM('Full Report'!T36+'Full Report'!U36)</f>
        <v>86.51</v>
      </c>
      <c r="O36" s="78">
        <f>'Full Report'!V36</f>
        <v>13.49</v>
      </c>
      <c r="P36" s="77">
        <f>SUM('Full Report'!W36+'Full Report'!X36)</f>
        <v>83.34</v>
      </c>
      <c r="Q36" s="78">
        <f>'Full Report'!Y36</f>
        <v>16.670000000000002</v>
      </c>
      <c r="R36" s="77">
        <f>SUM('Full Report'!Z36+'Full Report'!AA36)</f>
        <v>80.930000000000007</v>
      </c>
      <c r="S36" s="78">
        <f>SUM('Full Report'!AB36)</f>
        <v>19.07</v>
      </c>
      <c r="T36" s="77">
        <f>SUM('Full Report'!AC36+'Full Report'!AD36)</f>
        <v>84.8</v>
      </c>
      <c r="U36" s="78">
        <f>'Full Report'!AE36</f>
        <v>15.2</v>
      </c>
      <c r="V36" s="77">
        <f>SUM('Full Report'!AF36+'Full Report'!AG36)</f>
        <v>84.25</v>
      </c>
      <c r="W36" s="78">
        <f>'Full Report'!AH36</f>
        <v>15.75</v>
      </c>
      <c r="X36" s="77">
        <f>SUM('Full Report'!AI36+'Full Report'!AJ36)</f>
        <v>89.18</v>
      </c>
      <c r="Y36" s="105">
        <f>'Full Report'!AK36</f>
        <v>10.82</v>
      </c>
      <c r="Z36" s="98">
        <f>SUM('Full Report'!AL36+'Full Report'!AM36)</f>
        <v>93.03</v>
      </c>
      <c r="AA36" s="105">
        <f>'Full Report'!AN36</f>
        <v>6.97</v>
      </c>
      <c r="AB36" s="98">
        <f>SUM('Full Report'!AO36+'Full Report'!AP36)</f>
        <v>88.13</v>
      </c>
      <c r="AC36" s="105">
        <f>'Full Report'!AQ36</f>
        <v>11.87</v>
      </c>
      <c r="AD36" s="98">
        <f>SUM('Full Report'!AR36+'Full Report'!AS36)</f>
        <v>90.94</v>
      </c>
      <c r="AE36" s="105">
        <f>'Full Report'!AT36</f>
        <v>9.0500000000000007</v>
      </c>
      <c r="AF36" s="98">
        <f>SUM('Full Report'!AU36+'Full Report'!AV36)</f>
        <v>89.86</v>
      </c>
      <c r="AG36" s="105">
        <f>'Full Report'!AW36</f>
        <v>10.14</v>
      </c>
      <c r="AH36" s="162">
        <f>SUM('Full Report'!AX36+'Full Report'!AY36)</f>
        <v>85.84</v>
      </c>
      <c r="AI36" s="163">
        <f>'Full Report'!AZ36</f>
        <v>14.16</v>
      </c>
      <c r="AJ36" s="162">
        <f>SUM('Full Report'!BA36+'Full Report'!BB36)</f>
        <v>87.34</v>
      </c>
      <c r="AK36" s="163">
        <f>'Full Report'!BC36</f>
        <v>12.67</v>
      </c>
      <c r="AL36" s="162">
        <f>SUM('Full Report'!BD36+'Full Report'!BE36)</f>
        <v>88.09</v>
      </c>
      <c r="AM36" s="163">
        <f>'Full Report'!BF36</f>
        <v>11.92</v>
      </c>
      <c r="AN36" s="98">
        <f>SUM('Full Report'!BG36+'Full Report'!BH36)</f>
        <v>85.58</v>
      </c>
      <c r="AO36" s="105">
        <f>'Full Report'!BI36</f>
        <v>14.42</v>
      </c>
      <c r="AP36" s="98">
        <f>SUM('Full Report'!BJ36+'Full Report'!BK36)</f>
        <v>86.169999999999987</v>
      </c>
      <c r="AQ36" s="105">
        <f>'Full Report'!BL36</f>
        <v>13.83</v>
      </c>
      <c r="AR36" s="98">
        <f>SUM('Full Report'!BM36+'Full Report'!BN36)</f>
        <v>90.62</v>
      </c>
      <c r="AS36" s="105">
        <f>'Full Report'!BO36</f>
        <v>9.3800000000000008</v>
      </c>
    </row>
    <row r="37" spans="1:45" s="15" customFormat="1" x14ac:dyDescent="0.3">
      <c r="B37" s="12"/>
      <c r="C37" s="12"/>
      <c r="D37" s="12"/>
      <c r="E37" s="12"/>
      <c r="F37" s="12"/>
      <c r="G37" s="12"/>
      <c r="AH37" s="203"/>
      <c r="AI37" s="203"/>
      <c r="AJ37" s="203"/>
      <c r="AK37" s="203"/>
      <c r="AL37" s="203"/>
      <c r="AM37" s="203"/>
    </row>
    <row r="38" spans="1:45" s="15" customFormat="1" ht="15" thickBot="1" x14ac:dyDescent="0.35">
      <c r="B38" s="12"/>
      <c r="C38" s="12"/>
      <c r="D38" s="12"/>
      <c r="E38" s="12"/>
      <c r="F38" s="12"/>
      <c r="G38" s="12"/>
      <c r="AH38" s="203"/>
      <c r="AI38" s="203"/>
      <c r="AJ38" s="203"/>
      <c r="AK38" s="203"/>
      <c r="AL38" s="203"/>
      <c r="AM38" s="203"/>
    </row>
    <row r="39" spans="1:45" s="15" customFormat="1" x14ac:dyDescent="0.3">
      <c r="A39" s="106" t="s">
        <v>19</v>
      </c>
      <c r="B39" s="107" t="s">
        <v>11</v>
      </c>
      <c r="C39" s="107" t="s">
        <v>11</v>
      </c>
      <c r="D39" s="108" t="s">
        <v>15</v>
      </c>
      <c r="E39" s="100" t="s">
        <v>15</v>
      </c>
      <c r="F39" s="107" t="s">
        <v>16</v>
      </c>
      <c r="G39" s="107" t="s">
        <v>16</v>
      </c>
      <c r="H39" s="108" t="s">
        <v>20</v>
      </c>
      <c r="I39" s="100" t="s">
        <v>20</v>
      </c>
      <c r="J39" s="101" t="s">
        <v>21</v>
      </c>
      <c r="K39" s="101" t="s">
        <v>21</v>
      </c>
      <c r="L39" s="102" t="s">
        <v>22</v>
      </c>
      <c r="M39" s="103" t="s">
        <v>22</v>
      </c>
      <c r="N39" s="92" t="s">
        <v>25</v>
      </c>
      <c r="O39" s="93" t="s">
        <v>25</v>
      </c>
      <c r="P39" s="92" t="s">
        <v>27</v>
      </c>
      <c r="Q39" s="93" t="s">
        <v>27</v>
      </c>
      <c r="R39" s="92" t="s">
        <v>28</v>
      </c>
      <c r="S39" s="93" t="s">
        <v>28</v>
      </c>
      <c r="T39" s="92" t="s">
        <v>29</v>
      </c>
      <c r="U39" s="93" t="s">
        <v>29</v>
      </c>
      <c r="V39" s="92" t="s">
        <v>30</v>
      </c>
      <c r="W39" s="93" t="s">
        <v>30</v>
      </c>
      <c r="X39" s="92" t="s">
        <v>31</v>
      </c>
      <c r="Y39" s="94" t="s">
        <v>31</v>
      </c>
      <c r="Z39" s="137" t="s">
        <v>37</v>
      </c>
      <c r="AA39" s="137" t="s">
        <v>37</v>
      </c>
      <c r="AB39" s="92" t="s">
        <v>33</v>
      </c>
      <c r="AC39" s="94" t="s">
        <v>33</v>
      </c>
      <c r="AD39" s="157" t="s">
        <v>36</v>
      </c>
      <c r="AE39" s="94" t="s">
        <v>36</v>
      </c>
      <c r="AF39" s="157" t="s">
        <v>40</v>
      </c>
      <c r="AG39" s="94" t="s">
        <v>40</v>
      </c>
      <c r="AH39" s="157" t="s">
        <v>39</v>
      </c>
      <c r="AI39" s="94" t="s">
        <v>39</v>
      </c>
      <c r="AJ39" s="157" t="s">
        <v>41</v>
      </c>
      <c r="AK39" s="94" t="s">
        <v>43</v>
      </c>
      <c r="AL39" s="157" t="s">
        <v>42</v>
      </c>
      <c r="AM39" s="94" t="s">
        <v>42</v>
      </c>
      <c r="AN39" s="129" t="s">
        <v>44</v>
      </c>
      <c r="AO39" s="130" t="s">
        <v>44</v>
      </c>
      <c r="AP39" s="129" t="s">
        <v>45</v>
      </c>
      <c r="AQ39" s="130" t="s">
        <v>45</v>
      </c>
      <c r="AR39" s="129" t="s">
        <v>46</v>
      </c>
      <c r="AS39" s="130" t="s">
        <v>46</v>
      </c>
    </row>
    <row r="40" spans="1:45" s="15" customFormat="1" ht="24" x14ac:dyDescent="0.3">
      <c r="A40" s="109" t="s">
        <v>23</v>
      </c>
      <c r="B40" s="67" t="s">
        <v>24</v>
      </c>
      <c r="C40" s="67" t="s">
        <v>17</v>
      </c>
      <c r="D40" s="68" t="s">
        <v>24</v>
      </c>
      <c r="E40" s="69" t="s">
        <v>17</v>
      </c>
      <c r="F40" s="67" t="s">
        <v>24</v>
      </c>
      <c r="G40" s="67" t="s">
        <v>17</v>
      </c>
      <c r="H40" s="68" t="s">
        <v>24</v>
      </c>
      <c r="I40" s="69" t="s">
        <v>17</v>
      </c>
      <c r="J40" s="67" t="s">
        <v>24</v>
      </c>
      <c r="K40" s="67" t="s">
        <v>17</v>
      </c>
      <c r="L40" s="68" t="s">
        <v>24</v>
      </c>
      <c r="M40" s="69" t="s">
        <v>17</v>
      </c>
      <c r="N40" s="64" t="s">
        <v>24</v>
      </c>
      <c r="O40" s="65" t="s">
        <v>17</v>
      </c>
      <c r="P40" s="64" t="s">
        <v>24</v>
      </c>
      <c r="Q40" s="65" t="s">
        <v>17</v>
      </c>
      <c r="R40" s="64" t="s">
        <v>24</v>
      </c>
      <c r="S40" s="65" t="s">
        <v>17</v>
      </c>
      <c r="T40" s="64" t="s">
        <v>24</v>
      </c>
      <c r="U40" s="65" t="s">
        <v>17</v>
      </c>
      <c r="V40" s="64" t="s">
        <v>24</v>
      </c>
      <c r="W40" s="65" t="s">
        <v>17</v>
      </c>
      <c r="X40" s="64" t="s">
        <v>24</v>
      </c>
      <c r="Y40" s="96" t="s">
        <v>17</v>
      </c>
      <c r="Z40" s="64" t="s">
        <v>24</v>
      </c>
      <c r="AA40" s="96" t="s">
        <v>17</v>
      </c>
      <c r="AB40" s="64" t="s">
        <v>24</v>
      </c>
      <c r="AC40" s="96" t="s">
        <v>17</v>
      </c>
      <c r="AD40" s="95" t="s">
        <v>24</v>
      </c>
      <c r="AE40" s="96" t="s">
        <v>17</v>
      </c>
      <c r="AF40" s="95" t="s">
        <v>24</v>
      </c>
      <c r="AG40" s="96" t="s">
        <v>17</v>
      </c>
      <c r="AH40" s="158" t="s">
        <v>24</v>
      </c>
      <c r="AI40" s="159" t="s">
        <v>17</v>
      </c>
      <c r="AJ40" s="158" t="s">
        <v>24</v>
      </c>
      <c r="AK40" s="159" t="s">
        <v>17</v>
      </c>
      <c r="AL40" s="158" t="s">
        <v>24</v>
      </c>
      <c r="AM40" s="159" t="s">
        <v>17</v>
      </c>
      <c r="AN40" s="95" t="s">
        <v>24</v>
      </c>
      <c r="AO40" s="96" t="s">
        <v>17</v>
      </c>
      <c r="AP40" s="95" t="s">
        <v>24</v>
      </c>
      <c r="AQ40" s="96" t="s">
        <v>17</v>
      </c>
      <c r="AR40" s="95" t="s">
        <v>24</v>
      </c>
      <c r="AS40" s="96" t="s">
        <v>17</v>
      </c>
    </row>
    <row r="41" spans="1:45" s="15" customFormat="1" x14ac:dyDescent="0.3">
      <c r="A41" s="110" t="s">
        <v>0</v>
      </c>
      <c r="B41" s="12">
        <f>SUM('Full Report'!B44+'Full Report'!C44)</f>
        <v>76.62</v>
      </c>
      <c r="C41" s="12">
        <f>'Full Report'!D44</f>
        <v>23.38</v>
      </c>
      <c r="D41" s="13">
        <f>SUM('Full Report'!E44+'Full Report'!F44)</f>
        <v>78.099999999999994</v>
      </c>
      <c r="E41" s="14">
        <f>'Full Report'!G44</f>
        <v>21.9</v>
      </c>
      <c r="F41" s="12">
        <f>SUM('Full Report'!H44+'Full Report'!I44)</f>
        <v>81.319999999999993</v>
      </c>
      <c r="G41" s="12">
        <f>'Full Report'!J44</f>
        <v>18.68</v>
      </c>
      <c r="H41" s="13">
        <f>SUM('Full Report'!K44+'Full Report'!L44)</f>
        <v>84.35</v>
      </c>
      <c r="I41" s="14">
        <f>'Full Report'!M44</f>
        <v>15.66</v>
      </c>
      <c r="J41" s="12">
        <f>SUM('Full Report'!N44+'Full Report'!O44)</f>
        <v>84.85</v>
      </c>
      <c r="K41" s="12">
        <f>'Full Report'!P44</f>
        <v>15.15</v>
      </c>
      <c r="L41" s="13">
        <f>SUM('Full Report'!Q44+'Full Report'!R44)</f>
        <v>85.31</v>
      </c>
      <c r="M41" s="14">
        <f>'Full Report'!S44</f>
        <v>14.68</v>
      </c>
      <c r="N41" s="13">
        <f>SUM('Full Report'!T44+'Full Report'!U44)</f>
        <v>84.65</v>
      </c>
      <c r="O41" s="14">
        <f>'Full Report'!V44</f>
        <v>15.35</v>
      </c>
      <c r="P41" s="13">
        <f>SUM('Full Report'!W44+'Full Report'!X44)</f>
        <v>83.449999999999989</v>
      </c>
      <c r="Q41" s="14">
        <f>'Full Report'!Y44</f>
        <v>16.55</v>
      </c>
      <c r="R41" s="12">
        <f>SUM('Full Report'!Z44+'Full Report'!AA44)</f>
        <v>85.39</v>
      </c>
      <c r="S41" s="14">
        <f>SUM('Full Report'!AB44)</f>
        <v>14.61</v>
      </c>
      <c r="T41" s="12">
        <f>SUM('Full Report'!AC44+'Full Report'!AD44)</f>
        <v>84.52000000000001</v>
      </c>
      <c r="U41" s="14">
        <f>SUM('Full Report'!AD44)</f>
        <v>45.43</v>
      </c>
      <c r="V41" s="13">
        <f>SUM('Full Report'!AF44+'Full Report'!AG44)</f>
        <v>83.81</v>
      </c>
      <c r="W41" s="14">
        <f>SUM('Full Report'!AH44)</f>
        <v>16.190000000000001</v>
      </c>
      <c r="X41" s="13">
        <f>SUM('Full Report'!AI44+'Full Report'!AJ44)</f>
        <v>85.949999999999989</v>
      </c>
      <c r="Y41" s="104">
        <f>SUM('Full Report'!AK44)</f>
        <v>14.05</v>
      </c>
      <c r="Z41" s="13">
        <f>SUM('Full Report'!AL44+'Full Report'!AM44)</f>
        <v>89.56</v>
      </c>
      <c r="AA41" s="104">
        <f>SUM('Full Report'!AN44)</f>
        <v>10.43</v>
      </c>
      <c r="AB41" s="13">
        <f>SUM('Full Report'!AO44+'Full Report'!AP44)</f>
        <v>86.02000000000001</v>
      </c>
      <c r="AC41" s="104">
        <f>SUM('Full Report'!AQ44)</f>
        <v>13.97</v>
      </c>
      <c r="AD41" s="97">
        <f>SUM('Full Report'!AR44+'Full Report'!AS44)</f>
        <v>84.35</v>
      </c>
      <c r="AE41" s="104">
        <f>SUM('Full Report'!AT44)</f>
        <v>15.64</v>
      </c>
      <c r="AF41" s="97">
        <f>SUM('Full Report'!AU44+'Full Report'!AV44)</f>
        <v>89.87</v>
      </c>
      <c r="AG41" s="104">
        <f>SUM('Full Report'!AW44)</f>
        <v>10.119999999999999</v>
      </c>
      <c r="AH41" s="160">
        <f>SUM('Full Report'!AX44+'Full Report'!AY44)</f>
        <v>85.19</v>
      </c>
      <c r="AI41" s="161">
        <f>SUM('Full Report'!AZ44)</f>
        <v>14.81</v>
      </c>
      <c r="AJ41" s="160">
        <f>SUM('Full Report'!BA44+'Full Report'!BB44)</f>
        <v>84.460000000000008</v>
      </c>
      <c r="AK41" s="161">
        <f>SUM('Full Report'!BC44)</f>
        <v>15.54</v>
      </c>
      <c r="AL41" s="160">
        <f>SUM('Full Report'!BD44+'Full Report'!BE44)</f>
        <v>89.07</v>
      </c>
      <c r="AM41" s="161">
        <f>SUM('Full Report'!BF44)</f>
        <v>10.94</v>
      </c>
      <c r="AN41" s="97">
        <f>SUM('Full Report'!BG44+'Full Report'!BH44)</f>
        <v>82.03</v>
      </c>
      <c r="AO41" s="104">
        <f>SUM('Full Report'!BI44)</f>
        <v>17.98</v>
      </c>
      <c r="AP41" s="97">
        <f>SUM('Full Report'!BJ44+'Full Report'!BK44)</f>
        <v>83.490000000000009</v>
      </c>
      <c r="AQ41" s="104">
        <f>SUM('Full Report'!BL44)</f>
        <v>16.52</v>
      </c>
      <c r="AR41" s="97">
        <f>SUM('Full Report'!BM44+'Full Report'!BN44)</f>
        <v>86.92</v>
      </c>
      <c r="AS41" s="104">
        <f>SUM('Full Report'!BO44)</f>
        <v>12.09</v>
      </c>
    </row>
    <row r="42" spans="1:45" s="15" customFormat="1" x14ac:dyDescent="0.3">
      <c r="A42" s="110" t="s">
        <v>1</v>
      </c>
      <c r="B42" s="12">
        <f>SUM('Full Report'!B45+'Full Report'!C45)</f>
        <v>74.16</v>
      </c>
      <c r="C42" s="12">
        <f>'Full Report'!D45</f>
        <v>25.84</v>
      </c>
      <c r="D42" s="13">
        <f>SUM('Full Report'!E45+'Full Report'!F45)</f>
        <v>75.900000000000006</v>
      </c>
      <c r="E42" s="14">
        <f>'Full Report'!G45</f>
        <v>24.1</v>
      </c>
      <c r="F42" s="12">
        <f>SUM('Full Report'!H45+'Full Report'!I45)</f>
        <v>78.430000000000007</v>
      </c>
      <c r="G42" s="12">
        <f>'Full Report'!J45</f>
        <v>21.57</v>
      </c>
      <c r="H42" s="13">
        <f>SUM('Full Report'!K45+'Full Report'!L45)</f>
        <v>82.01</v>
      </c>
      <c r="I42" s="14">
        <f>'Full Report'!M45</f>
        <v>17.989999999999998</v>
      </c>
      <c r="J42" s="12">
        <f>SUM('Full Report'!N45+'Full Report'!O45)</f>
        <v>81.87</v>
      </c>
      <c r="K42" s="12">
        <f>'Full Report'!P45</f>
        <v>18.13</v>
      </c>
      <c r="L42" s="13">
        <f>SUM('Full Report'!Q45+'Full Report'!R45)</f>
        <v>82.78</v>
      </c>
      <c r="M42" s="14">
        <f>'Full Report'!S45</f>
        <v>17.22</v>
      </c>
      <c r="N42" s="13">
        <f>SUM('Full Report'!T45+'Full Report'!U45)</f>
        <v>82.94</v>
      </c>
      <c r="O42" s="14">
        <f>'Full Report'!V45</f>
        <v>17.059999999999999</v>
      </c>
      <c r="P42" s="13">
        <f>SUM('Full Report'!W45+'Full Report'!X45)</f>
        <v>82.210000000000008</v>
      </c>
      <c r="Q42" s="14">
        <f>'Full Report'!Y45</f>
        <v>17.79</v>
      </c>
      <c r="R42" s="12">
        <f>SUM('Full Report'!Z45+'Full Report'!AA45)</f>
        <v>83.78</v>
      </c>
      <c r="S42" s="14">
        <f>SUM('Full Report'!AB45)</f>
        <v>16.22</v>
      </c>
      <c r="T42" s="12">
        <f>SUM('Full Report'!AC45+'Full Report'!AD45)</f>
        <v>83.4</v>
      </c>
      <c r="U42" s="14">
        <f>SUM('Full Report'!AD45)</f>
        <v>46.43</v>
      </c>
      <c r="V42" s="13">
        <f>SUM('Full Report'!AF45+'Full Report'!AG45)</f>
        <v>83.43</v>
      </c>
      <c r="W42" s="14">
        <f>SUM('Full Report'!AH45)</f>
        <v>16.57</v>
      </c>
      <c r="X42" s="13">
        <f>SUM('Full Report'!AI45+'Full Report'!AJ45)</f>
        <v>84.85</v>
      </c>
      <c r="Y42" s="104">
        <f>SUM('Full Report'!AK45)</f>
        <v>15.14</v>
      </c>
      <c r="Z42" s="13">
        <f>SUM('Full Report'!AL45+'Full Report'!AM45)</f>
        <v>89.01</v>
      </c>
      <c r="AA42" s="104">
        <f>SUM('Full Report'!AN45)</f>
        <v>10.99</v>
      </c>
      <c r="AB42" s="13">
        <f>SUM('Full Report'!AO45+'Full Report'!AP45)</f>
        <v>85.210000000000008</v>
      </c>
      <c r="AC42" s="104">
        <f>SUM('Full Report'!AQ45)</f>
        <v>14.79</v>
      </c>
      <c r="AD42" s="97">
        <f>SUM('Full Report'!AR45+'Full Report'!AS45)</f>
        <v>84.16</v>
      </c>
      <c r="AE42" s="104">
        <f>SUM('Full Report'!AT45)</f>
        <v>15.84</v>
      </c>
      <c r="AF42" s="97">
        <f>SUM('Full Report'!AU45+'Full Report'!AV45)</f>
        <v>88.89</v>
      </c>
      <c r="AG42" s="104">
        <f>SUM('Full Report'!AW45)</f>
        <v>11.11</v>
      </c>
      <c r="AH42" s="160">
        <f>SUM('Full Report'!AX45+'Full Report'!AY45)</f>
        <v>84.210000000000008</v>
      </c>
      <c r="AI42" s="161">
        <f>SUM('Full Report'!AZ45)</f>
        <v>15.8</v>
      </c>
      <c r="AJ42" s="160">
        <f>SUM('Full Report'!BA45+'Full Report'!BB45)</f>
        <v>83.490000000000009</v>
      </c>
      <c r="AK42" s="161">
        <f>SUM('Full Report'!BC45)</f>
        <v>16.510000000000002</v>
      </c>
      <c r="AL42" s="160">
        <f>SUM('Full Report'!BD45+'Full Report'!BE45)</f>
        <v>88.25</v>
      </c>
      <c r="AM42" s="161">
        <f>SUM('Full Report'!BF45)</f>
        <v>11.75</v>
      </c>
      <c r="AN42" s="97">
        <f>SUM('Full Report'!BG45+'Full Report'!BH45)</f>
        <v>81.800000000000011</v>
      </c>
      <c r="AO42" s="104">
        <f>SUM('Full Report'!BI45)</f>
        <v>18.2</v>
      </c>
      <c r="AP42" s="97">
        <f>SUM('Full Report'!BJ45+'Full Report'!BK45)</f>
        <v>82.740000000000009</v>
      </c>
      <c r="AQ42" s="104">
        <f>SUM('Full Report'!BL45)</f>
        <v>17.260000000000002</v>
      </c>
      <c r="AR42" s="97">
        <f>SUM('Full Report'!BM45+'Full Report'!BN45)</f>
        <v>87.9</v>
      </c>
      <c r="AS42" s="104">
        <f>SUM('Full Report'!BO45)</f>
        <v>12.09</v>
      </c>
    </row>
    <row r="43" spans="1:45" s="15" customFormat="1" x14ac:dyDescent="0.3">
      <c r="A43" s="110" t="s">
        <v>2</v>
      </c>
      <c r="B43" s="12">
        <f>SUM('Full Report'!B46+'Full Report'!C46)</f>
        <v>73.39</v>
      </c>
      <c r="C43" s="12">
        <f>'Full Report'!D46</f>
        <v>26.61</v>
      </c>
      <c r="D43" s="13">
        <f>SUM('Full Report'!E46+'Full Report'!F46)</f>
        <v>74.17</v>
      </c>
      <c r="E43" s="14">
        <f>'Full Report'!G46</f>
        <v>25.83</v>
      </c>
      <c r="F43" s="12">
        <f>SUM('Full Report'!H46+'Full Report'!I46)</f>
        <v>73.88</v>
      </c>
      <c r="G43" s="12">
        <f>'Full Report'!J46</f>
        <v>26.12</v>
      </c>
      <c r="H43" s="13">
        <f>SUM('Full Report'!K46+'Full Report'!L46)</f>
        <v>77.97</v>
      </c>
      <c r="I43" s="14">
        <f>'Full Report'!M46</f>
        <v>22.03</v>
      </c>
      <c r="J43" s="12">
        <f>SUM('Full Report'!N46+'Full Report'!O46)</f>
        <v>76.63</v>
      </c>
      <c r="K43" s="12">
        <f>'Full Report'!P46</f>
        <v>23.37</v>
      </c>
      <c r="L43" s="13">
        <f>SUM('Full Report'!Q46+'Full Report'!R46)</f>
        <v>75.86</v>
      </c>
      <c r="M43" s="14">
        <f>'Full Report'!S46</f>
        <v>24.14</v>
      </c>
      <c r="N43" s="13">
        <f>SUM('Full Report'!T46+'Full Report'!U46)</f>
        <v>75.28</v>
      </c>
      <c r="O43" s="14">
        <f>'Full Report'!V46</f>
        <v>24.72</v>
      </c>
      <c r="P43" s="13">
        <f>SUM('Full Report'!W46+'Full Report'!X46)</f>
        <v>76.28</v>
      </c>
      <c r="Q43" s="14">
        <f>'Full Report'!Y46</f>
        <v>23.72</v>
      </c>
      <c r="R43" s="12">
        <f>SUM('Full Report'!Z46+'Full Report'!AA46)</f>
        <v>76.260000000000005</v>
      </c>
      <c r="S43" s="14">
        <f>SUM('Full Report'!AB46)</f>
        <v>23.74</v>
      </c>
      <c r="T43" s="12">
        <f>SUM('Full Report'!AC46+'Full Report'!AD46)</f>
        <v>77.17</v>
      </c>
      <c r="U43" s="14">
        <f>SUM('Full Report'!AD46)</f>
        <v>51.94</v>
      </c>
      <c r="V43" s="13">
        <f>SUM('Full Report'!AF46+'Full Report'!AG46)</f>
        <v>81.37</v>
      </c>
      <c r="W43" s="14">
        <f>SUM('Full Report'!AH46)</f>
        <v>18.63</v>
      </c>
      <c r="X43" s="13">
        <f>SUM('Full Report'!AI46+'Full Report'!AJ46)</f>
        <v>79.430000000000007</v>
      </c>
      <c r="Y43" s="104">
        <f>SUM('Full Report'!AK46)</f>
        <v>20.57</v>
      </c>
      <c r="Z43" s="13">
        <f>SUM('Full Report'!AL46+'Full Report'!AM46)</f>
        <v>86.84</v>
      </c>
      <c r="AA43" s="104">
        <f>SUM('Full Report'!AN46)</f>
        <v>13.16</v>
      </c>
      <c r="AB43" s="13">
        <f>SUM('Full Report'!AO46+'Full Report'!AP46)</f>
        <v>83.75</v>
      </c>
      <c r="AC43" s="104">
        <f>SUM('Full Report'!AQ46)</f>
        <v>16.25</v>
      </c>
      <c r="AD43" s="97">
        <f>SUM('Full Report'!AR46+'Full Report'!AS46)</f>
        <v>84.05</v>
      </c>
      <c r="AE43" s="104">
        <f>SUM('Full Report'!AT46)</f>
        <v>15.94</v>
      </c>
      <c r="AF43" s="97">
        <f>SUM('Full Report'!AU46+'Full Report'!AV46)</f>
        <v>86.15</v>
      </c>
      <c r="AG43" s="104">
        <f>SUM('Full Report'!AW46)</f>
        <v>13.85</v>
      </c>
      <c r="AH43" s="160">
        <f>SUM('Full Report'!AX46+'Full Report'!AY46)</f>
        <v>84.15</v>
      </c>
      <c r="AI43" s="161">
        <f>SUM('Full Report'!AZ46)</f>
        <v>15.85</v>
      </c>
      <c r="AJ43" s="160">
        <f>SUM('Full Report'!BA46+'Full Report'!BB46)</f>
        <v>81.13</v>
      </c>
      <c r="AK43" s="161">
        <f>SUM('Full Report'!BC46)</f>
        <v>18.87</v>
      </c>
      <c r="AL43" s="160">
        <f>SUM('Full Report'!BD46+'Full Report'!BE46)</f>
        <v>87.79</v>
      </c>
      <c r="AM43" s="161">
        <f>SUM('Full Report'!BF46)</f>
        <v>12.21</v>
      </c>
      <c r="AN43" s="97">
        <f>SUM('Full Report'!BG46+'Full Report'!BH46)</f>
        <v>81.680000000000007</v>
      </c>
      <c r="AO43" s="104">
        <f>SUM('Full Report'!BI46)</f>
        <v>18.32</v>
      </c>
      <c r="AP43" s="97">
        <f>SUM('Full Report'!BJ46+'Full Report'!BK46)</f>
        <v>82.16</v>
      </c>
      <c r="AQ43" s="104">
        <f>SUM('Full Report'!BL46)</f>
        <v>17.84</v>
      </c>
      <c r="AR43" s="97">
        <f>SUM('Full Report'!BM46+'Full Report'!BN46)</f>
        <v>85.490000000000009</v>
      </c>
      <c r="AS43" s="104">
        <f>SUM('Full Report'!BO46)</f>
        <v>14.5</v>
      </c>
    </row>
    <row r="44" spans="1:45" s="15" customFormat="1" x14ac:dyDescent="0.3">
      <c r="A44" s="110" t="s">
        <v>3</v>
      </c>
      <c r="B44" s="12">
        <f>SUM('Full Report'!B47+'Full Report'!C47)</f>
        <v>82.69</v>
      </c>
      <c r="C44" s="12">
        <f>'Full Report'!D47</f>
        <v>17.309999999999999</v>
      </c>
      <c r="D44" s="13">
        <f>SUM('Full Report'!E47+'Full Report'!F47)</f>
        <v>85</v>
      </c>
      <c r="E44" s="14">
        <f>'Full Report'!G47</f>
        <v>15</v>
      </c>
      <c r="F44" s="12">
        <f>SUM('Full Report'!H47+'Full Report'!I47)</f>
        <v>85.45</v>
      </c>
      <c r="G44" s="12">
        <f>'Full Report'!J47</f>
        <v>14.56</v>
      </c>
      <c r="H44" s="13">
        <f>SUM('Full Report'!K47+'Full Report'!L47)</f>
        <v>89.46</v>
      </c>
      <c r="I44" s="14">
        <f>'Full Report'!M47</f>
        <v>10.54</v>
      </c>
      <c r="J44" s="12">
        <f>SUM('Full Report'!N47+'Full Report'!O47)</f>
        <v>87.919999999999987</v>
      </c>
      <c r="K44" s="12">
        <f>'Full Report'!P47</f>
        <v>12.08</v>
      </c>
      <c r="L44" s="13">
        <f>SUM('Full Report'!Q47+'Full Report'!R47)</f>
        <v>90.97999999999999</v>
      </c>
      <c r="M44" s="14">
        <f>'Full Report'!S47</f>
        <v>9.01</v>
      </c>
      <c r="N44" s="13">
        <f>SUM('Full Report'!T47+'Full Report'!U47)</f>
        <v>90.94</v>
      </c>
      <c r="O44" s="14">
        <f>'Full Report'!V47</f>
        <v>9.06</v>
      </c>
      <c r="P44" s="13">
        <f>SUM('Full Report'!W47+'Full Report'!X47)</f>
        <v>87.5</v>
      </c>
      <c r="Q44" s="14">
        <f>'Full Report'!Y47</f>
        <v>12.5</v>
      </c>
      <c r="R44" s="12">
        <f>SUM('Full Report'!Z47+'Full Report'!AA47)</f>
        <v>88.91</v>
      </c>
      <c r="S44" s="14">
        <f>SUM('Full Report'!AB47)</f>
        <v>11.09</v>
      </c>
      <c r="T44" s="12">
        <f>SUM('Full Report'!AC47+'Full Report'!AD47)</f>
        <v>89.07</v>
      </c>
      <c r="U44" s="14">
        <f>SUM('Full Report'!AD47)</f>
        <v>49.41</v>
      </c>
      <c r="V44" s="13">
        <f>SUM('Full Report'!AF47+'Full Report'!AG47)</f>
        <v>86.52000000000001</v>
      </c>
      <c r="W44" s="14">
        <f>SUM('Full Report'!AH47)</f>
        <v>13.48</v>
      </c>
      <c r="X44" s="13">
        <f>SUM('Full Report'!AI47+'Full Report'!AJ47)</f>
        <v>87.33</v>
      </c>
      <c r="Y44" s="104">
        <f>SUM('Full Report'!AK47)</f>
        <v>12.67</v>
      </c>
      <c r="Z44" s="13">
        <f>SUM('Full Report'!AL47+'Full Report'!AM47)</f>
        <v>92.289999999999992</v>
      </c>
      <c r="AA44" s="104">
        <f>SUM('Full Report'!AN47)</f>
        <v>7.72</v>
      </c>
      <c r="AB44" s="13">
        <f>SUM('Full Report'!AO47+'Full Report'!AP47)</f>
        <v>86.919999999999987</v>
      </c>
      <c r="AC44" s="104">
        <f>SUM('Full Report'!AQ47)</f>
        <v>13.09</v>
      </c>
      <c r="AD44" s="97">
        <f>SUM('Full Report'!AR47+'Full Report'!AS47)</f>
        <v>88.039999999999992</v>
      </c>
      <c r="AE44" s="104">
        <f>SUM('Full Report'!AT47)</f>
        <v>11.96</v>
      </c>
      <c r="AF44" s="97">
        <f>SUM('Full Report'!AU47+'Full Report'!AV47)</f>
        <v>93.09</v>
      </c>
      <c r="AG44" s="104">
        <f>SUM('Full Report'!AW47)</f>
        <v>6.61</v>
      </c>
      <c r="AH44" s="160">
        <f>SUM('Full Report'!AX47+'Full Report'!AY47)</f>
        <v>86.9</v>
      </c>
      <c r="AI44" s="161">
        <f>SUM('Full Report'!AZ47)</f>
        <v>13.1</v>
      </c>
      <c r="AJ44" s="160">
        <f>SUM('Full Report'!BA47+'Full Report'!BB47)</f>
        <v>84.65</v>
      </c>
      <c r="AK44" s="161">
        <f>SUM('Full Report'!BC47)</f>
        <v>15.35</v>
      </c>
      <c r="AL44" s="160">
        <f>SUM('Full Report'!BD47+'Full Report'!BE47)</f>
        <v>86.91</v>
      </c>
      <c r="AM44" s="161">
        <f>SUM('Full Report'!BF47)</f>
        <v>13.09</v>
      </c>
      <c r="AN44" s="97">
        <f>SUM('Full Report'!BG47+'Full Report'!BH47)</f>
        <v>85.740000000000009</v>
      </c>
      <c r="AO44" s="104">
        <f>SUM('Full Report'!BI47)</f>
        <v>14.27</v>
      </c>
      <c r="AP44" s="97">
        <f>SUM('Full Report'!BJ47+'Full Report'!BK47)</f>
        <v>82.509999999999991</v>
      </c>
      <c r="AQ44" s="104">
        <f>SUM('Full Report'!BL47)</f>
        <v>17.5</v>
      </c>
      <c r="AR44" s="97">
        <f>SUM('Full Report'!BM47+'Full Report'!BN47)</f>
        <v>90.48</v>
      </c>
      <c r="AS44" s="104">
        <f>SUM('Full Report'!BO47)</f>
        <v>9.52</v>
      </c>
    </row>
    <row r="45" spans="1:45" s="15" customFormat="1" x14ac:dyDescent="0.3">
      <c r="A45" s="110" t="s">
        <v>4</v>
      </c>
      <c r="B45" s="12">
        <f>SUM('Full Report'!B48+'Full Report'!C48)</f>
        <v>78.09</v>
      </c>
      <c r="C45" s="12">
        <f>'Full Report'!D48</f>
        <v>21.91</v>
      </c>
      <c r="D45" s="13">
        <f>SUM('Full Report'!E48+'Full Report'!F48)</f>
        <v>79.62</v>
      </c>
      <c r="E45" s="14">
        <f>'Full Report'!G48</f>
        <v>20.38</v>
      </c>
      <c r="F45" s="12">
        <f>SUM('Full Report'!H48+'Full Report'!I48)</f>
        <v>83.28</v>
      </c>
      <c r="G45" s="12">
        <f>'Full Report'!J48</f>
        <v>16.72</v>
      </c>
      <c r="H45" s="13">
        <f>SUM('Full Report'!K48+'Full Report'!L48)</f>
        <v>85.8</v>
      </c>
      <c r="I45" s="14">
        <f>'Full Report'!M48</f>
        <v>14.2</v>
      </c>
      <c r="J45" s="12">
        <f>SUM('Full Report'!N48+'Full Report'!O48)</f>
        <v>85.4</v>
      </c>
      <c r="K45" s="12">
        <f>'Full Report'!P48</f>
        <v>14.6</v>
      </c>
      <c r="L45" s="13">
        <f>SUM('Full Report'!Q48+'Full Report'!R48)</f>
        <v>88.33</v>
      </c>
      <c r="M45" s="14">
        <f>'Full Report'!S48</f>
        <v>13.67</v>
      </c>
      <c r="N45" s="13">
        <f>SUM('Full Report'!T48+'Full Report'!U48)</f>
        <v>86.19</v>
      </c>
      <c r="O45" s="14">
        <f>'Full Report'!V48</f>
        <v>14.6</v>
      </c>
      <c r="P45" s="13">
        <f>SUM('Full Report'!W48+'Full Report'!X48)</f>
        <v>85.07</v>
      </c>
      <c r="Q45" s="14">
        <f>'Full Report'!Y48</f>
        <v>14.93</v>
      </c>
      <c r="R45" s="12">
        <f>SUM('Full Report'!Z48+'Full Report'!AA48)</f>
        <v>87.990000000000009</v>
      </c>
      <c r="S45" s="14">
        <f>SUM('Full Report'!AB48)</f>
        <v>12.01</v>
      </c>
      <c r="T45" s="12">
        <f>SUM('Full Report'!AC48+'Full Report'!AD48)</f>
        <v>86.89</v>
      </c>
      <c r="U45" s="14">
        <f>SUM('Full Report'!AD48)</f>
        <v>42.13</v>
      </c>
      <c r="V45" s="13">
        <f>SUM('Full Report'!AF48+'Full Report'!AG48)</f>
        <v>84.169999999999987</v>
      </c>
      <c r="W45" s="14">
        <f>SUM('Full Report'!AH48)</f>
        <v>15.83</v>
      </c>
      <c r="X45" s="13">
        <f>SUM('Full Report'!AI48+'Full Report'!AJ48)</f>
        <v>86.32</v>
      </c>
      <c r="Y45" s="104">
        <f>SUM('Full Report'!AK48)</f>
        <v>13.68</v>
      </c>
      <c r="Z45" s="13">
        <f>SUM('Full Report'!AL48+'Full Report'!AM48)</f>
        <v>89.039999999999992</v>
      </c>
      <c r="AA45" s="104">
        <f>SUM('Full Report'!AN48)</f>
        <v>10.96</v>
      </c>
      <c r="AB45" s="13">
        <f>SUM('Full Report'!AO48+'Full Report'!AP48)</f>
        <v>86.8</v>
      </c>
      <c r="AC45" s="104">
        <f>SUM('Full Report'!AQ48)</f>
        <v>13.2</v>
      </c>
      <c r="AD45" s="97">
        <f>SUM('Full Report'!AR48+'Full Report'!AS48)</f>
        <v>83.97999999999999</v>
      </c>
      <c r="AE45" s="104">
        <f>SUM('Full Report'!AT48)</f>
        <v>16.02</v>
      </c>
      <c r="AF45" s="97">
        <f>SUM('Full Report'!AU48+'Full Report'!AV48)</f>
        <v>90.25</v>
      </c>
      <c r="AG45" s="104">
        <f>SUM('Full Report'!AW48)</f>
        <v>9.75</v>
      </c>
      <c r="AH45" s="160">
        <f>SUM('Full Report'!AX48+'Full Report'!AY48)</f>
        <v>85.36</v>
      </c>
      <c r="AI45" s="161">
        <f>SUM('Full Report'!AZ48)</f>
        <v>14.65</v>
      </c>
      <c r="AJ45" s="160">
        <f>SUM('Full Report'!BA48+'Full Report'!BB48)</f>
        <v>83.09</v>
      </c>
      <c r="AK45" s="161">
        <f>SUM('Full Report'!BC48)</f>
        <v>16.91</v>
      </c>
      <c r="AL45" s="160">
        <f>SUM('Full Report'!BD48+'Full Report'!BE48)</f>
        <v>87.28</v>
      </c>
      <c r="AM45" s="161">
        <f>SUM('Full Report'!BF48)</f>
        <v>12.72</v>
      </c>
      <c r="AN45" s="97">
        <f>SUM('Full Report'!BG48+'Full Report'!BH48)</f>
        <v>81.12</v>
      </c>
      <c r="AO45" s="104">
        <f>SUM('Full Report'!BI48)</f>
        <v>18.88</v>
      </c>
      <c r="AP45" s="97">
        <f>SUM('Full Report'!BJ48+'Full Report'!BK48)</f>
        <v>81.92</v>
      </c>
      <c r="AQ45" s="104">
        <f>SUM('Full Report'!BL48)</f>
        <v>18.079999999999998</v>
      </c>
      <c r="AR45" s="97">
        <f>SUM('Full Report'!BM48+'Full Report'!BN48)</f>
        <v>87.15</v>
      </c>
      <c r="AS45" s="104">
        <f>SUM('Full Report'!BO48)</f>
        <v>12.85</v>
      </c>
    </row>
    <row r="46" spans="1:45" s="15" customFormat="1" x14ac:dyDescent="0.3">
      <c r="A46" s="110" t="s">
        <v>5</v>
      </c>
      <c r="B46" s="12">
        <f>SUM('Full Report'!B49+'Full Report'!C49)</f>
        <v>77.03</v>
      </c>
      <c r="C46" s="12">
        <f>'Full Report'!D49</f>
        <v>22.97</v>
      </c>
      <c r="D46" s="13">
        <f>SUM('Full Report'!E49+'Full Report'!F49)</f>
        <v>78.53</v>
      </c>
      <c r="E46" s="14">
        <f>'Full Report'!G49</f>
        <v>21.47</v>
      </c>
      <c r="F46" s="12">
        <f>SUM('Full Report'!H49+'Full Report'!I49)</f>
        <v>83.52000000000001</v>
      </c>
      <c r="G46" s="12">
        <f>'Full Report'!J49</f>
        <v>16.48</v>
      </c>
      <c r="H46" s="13">
        <f>SUM('Full Report'!K49+'Full Report'!L49)</f>
        <v>86.17</v>
      </c>
      <c r="I46" s="14">
        <f>'Full Report'!M49</f>
        <v>13.84</v>
      </c>
      <c r="J46" s="12">
        <f>SUM('Full Report'!N49+'Full Report'!O49)</f>
        <v>85.33</v>
      </c>
      <c r="K46" s="12">
        <f>'Full Report'!P49</f>
        <v>14.13</v>
      </c>
      <c r="L46" s="13">
        <f>SUM('Full Report'!Q49+'Full Report'!R49)</f>
        <v>85.6</v>
      </c>
      <c r="M46" s="14">
        <f>'Full Report'!S49</f>
        <v>14.4</v>
      </c>
      <c r="N46" s="13">
        <f>SUM('Full Report'!T49+'Full Report'!U49)</f>
        <v>84.7</v>
      </c>
      <c r="O46" s="14">
        <f>'Full Report'!V49</f>
        <v>15.3</v>
      </c>
      <c r="P46" s="13">
        <f>SUM('Full Report'!W49+'Full Report'!X49)</f>
        <v>84.240000000000009</v>
      </c>
      <c r="Q46" s="14">
        <f>'Full Report'!Y49</f>
        <v>15.76</v>
      </c>
      <c r="R46" s="12">
        <f>SUM('Full Report'!Z49+'Full Report'!AA49)</f>
        <v>86.6</v>
      </c>
      <c r="S46" s="14">
        <f>SUM('Full Report'!AB49)</f>
        <v>13.41</v>
      </c>
      <c r="T46" s="12">
        <f>SUM('Full Report'!AC49+'Full Report'!AD49)</f>
        <v>86.02</v>
      </c>
      <c r="U46" s="14">
        <f>SUM('Full Report'!AD49)</f>
        <v>42.87</v>
      </c>
      <c r="V46" s="13">
        <f>SUM('Full Report'!AF49+'Full Report'!AG49)</f>
        <v>85.27000000000001</v>
      </c>
      <c r="W46" s="14">
        <f>SUM('Full Report'!AH49)</f>
        <v>14.74</v>
      </c>
      <c r="X46" s="13">
        <f>SUM('Full Report'!AI49+'Full Report'!AJ49)</f>
        <v>87.72</v>
      </c>
      <c r="Y46" s="104">
        <f>SUM('Full Report'!AK49)</f>
        <v>12.29</v>
      </c>
      <c r="Z46" s="13">
        <f>SUM('Full Report'!AL49+'Full Report'!AM49)</f>
        <v>90.22999999999999</v>
      </c>
      <c r="AA46" s="104">
        <f>SUM('Full Report'!AN49)</f>
        <v>9.7799999999999994</v>
      </c>
      <c r="AB46" s="13">
        <f>SUM('Full Report'!AO49+'Full Report'!AP49)</f>
        <v>85.87</v>
      </c>
      <c r="AC46" s="104">
        <f>SUM('Full Report'!AQ49)</f>
        <v>16.14</v>
      </c>
      <c r="AD46" s="97">
        <f>SUM('Full Report'!AR49+'Full Report'!AS49)</f>
        <v>85.16</v>
      </c>
      <c r="AE46" s="104">
        <f>SUM('Full Report'!AT49)</f>
        <v>14.83</v>
      </c>
      <c r="AF46" s="97">
        <f>SUM('Full Report'!AU49+'Full Report'!AV49)</f>
        <v>89.199999999999989</v>
      </c>
      <c r="AG46" s="104">
        <f>SUM('Full Report'!AW49)</f>
        <v>10.8</v>
      </c>
      <c r="AH46" s="160">
        <f>SUM('Full Report'!AX49+'Full Report'!AY49)</f>
        <v>84.7</v>
      </c>
      <c r="AI46" s="161">
        <f>SUM('Full Report'!AZ49)</f>
        <v>15.31</v>
      </c>
      <c r="AJ46" s="160">
        <f>SUM('Full Report'!BA49+'Full Report'!BB49)</f>
        <v>84.55</v>
      </c>
      <c r="AK46" s="161">
        <f>SUM('Full Report'!BC49)</f>
        <v>15.45</v>
      </c>
      <c r="AL46" s="160">
        <f>SUM('Full Report'!BD49+'Full Report'!BE49)</f>
        <v>87.95</v>
      </c>
      <c r="AM46" s="161">
        <f>SUM('Full Report'!BF49)</f>
        <v>12.05</v>
      </c>
      <c r="AN46" s="97">
        <f>SUM('Full Report'!BG49+'Full Report'!BH49)</f>
        <v>81.97</v>
      </c>
      <c r="AO46" s="104">
        <f>SUM('Full Report'!BI49)</f>
        <v>18.03</v>
      </c>
      <c r="AP46" s="97">
        <f>SUM('Full Report'!BJ49+'Full Report'!BK49)</f>
        <v>83.97</v>
      </c>
      <c r="AQ46" s="104">
        <f>SUM('Full Report'!BL49)</f>
        <v>16.04</v>
      </c>
      <c r="AR46" s="97">
        <f>SUM('Full Report'!BM49+'Full Report'!BN49)</f>
        <v>88.66</v>
      </c>
      <c r="AS46" s="104">
        <f>SUM('Full Report'!BO49)</f>
        <v>11.34</v>
      </c>
    </row>
    <row r="47" spans="1:45" s="15" customFormat="1" x14ac:dyDescent="0.3">
      <c r="A47" s="110" t="s">
        <v>7</v>
      </c>
      <c r="B47" s="12">
        <f>SUM('Full Report'!B50+'Full Report'!C50)</f>
        <v>77.050000000000011</v>
      </c>
      <c r="C47" s="12">
        <f>'Full Report'!D50</f>
        <v>22.95</v>
      </c>
      <c r="D47" s="13">
        <f>SUM('Full Report'!E50+'Full Report'!F50)</f>
        <v>78.47</v>
      </c>
      <c r="E47" s="14">
        <f>'Full Report'!G50</f>
        <v>21.52</v>
      </c>
      <c r="F47" s="12">
        <f>SUM('Full Report'!H50+'Full Report'!I50)</f>
        <v>82.36</v>
      </c>
      <c r="G47" s="12">
        <f>'Full Report'!J50</f>
        <v>17.64</v>
      </c>
      <c r="H47" s="13">
        <f>SUM('Full Report'!K50+'Full Report'!L50)</f>
        <v>83.11</v>
      </c>
      <c r="I47" s="14">
        <f>'Full Report'!M50</f>
        <v>16.89</v>
      </c>
      <c r="J47" s="12">
        <f>SUM('Full Report'!N50+'Full Report'!O50)</f>
        <v>83.56</v>
      </c>
      <c r="K47" s="12">
        <f>'Full Report'!P50</f>
        <v>16.440000000000001</v>
      </c>
      <c r="L47" s="13">
        <f>SUM('Full Report'!Q50+'Full Report'!R50)</f>
        <v>84.59</v>
      </c>
      <c r="M47" s="14">
        <f>'Full Report'!S50</f>
        <v>15.41</v>
      </c>
      <c r="N47" s="13">
        <f>SUM('Full Report'!T50+'Full Report'!U50)</f>
        <v>83.19</v>
      </c>
      <c r="O47" s="14">
        <f>'Full Report'!V50</f>
        <v>16.809999999999999</v>
      </c>
      <c r="P47" s="13">
        <f>SUM('Full Report'!W50+'Full Report'!X50)</f>
        <v>82.43</v>
      </c>
      <c r="Q47" s="14">
        <f>'Full Report'!Y50</f>
        <v>17.57</v>
      </c>
      <c r="R47" s="12">
        <f>SUM('Full Report'!Z50+'Full Report'!AA50)</f>
        <v>86.8</v>
      </c>
      <c r="S47" s="14">
        <f>SUM('Full Report'!AB50)</f>
        <v>13.19</v>
      </c>
      <c r="T47" s="12">
        <f>SUM('Full Report'!AC50+'Full Report'!AD50)</f>
        <v>84.44</v>
      </c>
      <c r="U47" s="14">
        <f>SUM('Full Report'!AD50)</f>
        <v>45.78</v>
      </c>
      <c r="V47" s="13">
        <f>SUM('Full Report'!AF50+'Full Report'!AG50)</f>
        <v>83.81</v>
      </c>
      <c r="W47" s="14">
        <f>SUM('Full Report'!AH50)</f>
        <v>16.190000000000001</v>
      </c>
      <c r="X47" s="13">
        <f>SUM('Full Report'!AI50+'Full Report'!AJ50)</f>
        <v>86.21</v>
      </c>
      <c r="Y47" s="104">
        <f>SUM('Full Report'!AK50)</f>
        <v>13.79</v>
      </c>
      <c r="Z47" s="13">
        <f>SUM('Full Report'!AL50+'Full Report'!AM50)</f>
        <v>88.95</v>
      </c>
      <c r="AA47" s="104">
        <f>SUM('Full Report'!AN50)</f>
        <v>11.05</v>
      </c>
      <c r="AB47" s="13">
        <f>SUM('Full Report'!AO50+'Full Report'!AP50)</f>
        <v>86.77000000000001</v>
      </c>
      <c r="AC47" s="104">
        <f>SUM('Full Report'!AQ50)</f>
        <v>13.23</v>
      </c>
      <c r="AD47" s="97">
        <f>SUM('Full Report'!AR50+'Full Report'!AS50)</f>
        <v>83.59</v>
      </c>
      <c r="AE47" s="104">
        <f>SUM('Full Report'!AT50)</f>
        <v>16.41</v>
      </c>
      <c r="AF47" s="97">
        <f>SUM('Full Report'!AU50+'Full Report'!AV50)</f>
        <v>90.21</v>
      </c>
      <c r="AG47" s="104">
        <f>SUM('Full Report'!AW50)</f>
        <v>9.7899999999999991</v>
      </c>
      <c r="AH47" s="160">
        <f>SUM('Full Report'!AX50+'Full Report'!AY50)</f>
        <v>85.86</v>
      </c>
      <c r="AI47" s="161">
        <f>SUM('Full Report'!AZ50)</f>
        <v>14.14</v>
      </c>
      <c r="AJ47" s="160">
        <f>SUM('Full Report'!BA50+'Full Report'!BB50)</f>
        <v>85.490000000000009</v>
      </c>
      <c r="AK47" s="161">
        <f>SUM('Full Report'!BC50)</f>
        <v>14.51</v>
      </c>
      <c r="AL47" s="160">
        <f>SUM('Full Report'!BD50+'Full Report'!BE50)</f>
        <v>90.57</v>
      </c>
      <c r="AM47" s="161">
        <f>SUM('Full Report'!BF50)</f>
        <v>9.43</v>
      </c>
      <c r="AN47" s="97">
        <f>SUM('Full Report'!BG50+'Full Report'!BH50)</f>
        <v>82.26</v>
      </c>
      <c r="AO47" s="104">
        <f>SUM('Full Report'!BI50)</f>
        <v>17.739999999999998</v>
      </c>
      <c r="AP47" s="97">
        <f>SUM('Full Report'!BJ50+'Full Report'!BK50)</f>
        <v>83.84</v>
      </c>
      <c r="AQ47" s="104">
        <f>SUM('Full Report'!BL50)</f>
        <v>16.16</v>
      </c>
      <c r="AR47" s="97">
        <f>SUM('Full Report'!BM50+'Full Report'!BN50)</f>
        <v>89.63</v>
      </c>
      <c r="AS47" s="104">
        <f>SUM('Full Report'!BO50)</f>
        <v>10.36</v>
      </c>
    </row>
    <row r="48" spans="1:45" s="15" customFormat="1" ht="15" thickBot="1" x14ac:dyDescent="0.35">
      <c r="A48" s="111" t="s">
        <v>6</v>
      </c>
      <c r="B48" s="99">
        <f>SUM('Full Report'!B51+'Full Report'!C51)</f>
        <v>78.88</v>
      </c>
      <c r="C48" s="99">
        <f>'Full Report'!D51</f>
        <v>21.12</v>
      </c>
      <c r="D48" s="77">
        <f>SUM('Full Report'!E51+'Full Report'!F51)</f>
        <v>79.41</v>
      </c>
      <c r="E48" s="78">
        <f>'Full Report'!G51</f>
        <v>20.59</v>
      </c>
      <c r="F48" s="99">
        <f>SUM('Full Report'!H51+'Full Report'!I51)</f>
        <v>81.61</v>
      </c>
      <c r="G48" s="99">
        <f>'Full Report'!J51</f>
        <v>18.39</v>
      </c>
      <c r="H48" s="77">
        <f>SUM('Full Report'!K51+'Full Report'!L51)</f>
        <v>88.1</v>
      </c>
      <c r="I48" s="78">
        <f>'Full Report'!M51</f>
        <v>11.89</v>
      </c>
      <c r="J48" s="99">
        <f>SUM('Full Report'!N51+'Full Report'!O51)</f>
        <v>86.07</v>
      </c>
      <c r="K48" s="99">
        <f>'Full Report'!P51</f>
        <v>13.93</v>
      </c>
      <c r="L48" s="77">
        <f>SUM('Full Report'!Q51+'Full Report'!R51)</f>
        <v>86.89</v>
      </c>
      <c r="M48" s="78">
        <f>'Full Report'!S51</f>
        <v>13.11</v>
      </c>
      <c r="N48" s="77">
        <f>SUM('Full Report'!T51+'Full Report'!U51)</f>
        <v>85.72</v>
      </c>
      <c r="O48" s="78">
        <f>'Full Report'!V51</f>
        <v>14.28</v>
      </c>
      <c r="P48" s="77">
        <f>SUM('Full Report'!W51+'Full Report'!X51)</f>
        <v>84.35</v>
      </c>
      <c r="Q48" s="78">
        <f>'Full Report'!Y51</f>
        <v>15.65</v>
      </c>
      <c r="R48" s="77">
        <f>SUM('Full Report'!Z51+'Full Report'!AA51)</f>
        <v>84.16</v>
      </c>
      <c r="S48" s="78">
        <f>SUM('Full Report'!AB51)</f>
        <v>15.84</v>
      </c>
      <c r="T48" s="77">
        <f>SUM('Full Report'!AC51+'Full Report'!AD51)</f>
        <v>85.98</v>
      </c>
      <c r="U48" s="78">
        <f>SUM('Full Report'!AD51)</f>
        <v>55.21</v>
      </c>
      <c r="V48" s="77">
        <f>SUM('Full Report'!AF51+'Full Report'!AG51)</f>
        <v>85.25</v>
      </c>
      <c r="W48" s="78">
        <f>SUM('Full Report'!AH51)</f>
        <v>14.76</v>
      </c>
      <c r="X48" s="77">
        <f>SUM('Full Report'!AI51+'Full Report'!AJ51)</f>
        <v>88.53</v>
      </c>
      <c r="Y48" s="105">
        <f>SUM('Full Report'!AK51)</f>
        <v>11.47</v>
      </c>
      <c r="Z48" s="98">
        <f>SUM('Full Report'!AL51+'Full Report'!AM51)</f>
        <v>91.800000000000011</v>
      </c>
      <c r="AA48" s="105">
        <f>SUM('Full Report'!AN51)</f>
        <v>8.1999999999999993</v>
      </c>
      <c r="AB48" s="98">
        <f>SUM('Full Report'!AO51+'Full Report'!AP51)</f>
        <v>85.92</v>
      </c>
      <c r="AC48" s="105">
        <f>SUM('Full Report'!AQ51)</f>
        <v>14.09</v>
      </c>
      <c r="AD48" s="98">
        <f>SUM('Full Report'!AR51+'Full Report'!AS51)</f>
        <v>88.32</v>
      </c>
      <c r="AE48" s="105">
        <f>SUM('Full Report'!AT51)</f>
        <v>11.69</v>
      </c>
      <c r="AF48" s="98">
        <f>SUM('Full Report'!AU51+'Full Report'!AV51)</f>
        <v>90.11</v>
      </c>
      <c r="AG48" s="105">
        <f>SUM('Full Report'!AW51)</f>
        <v>9.89</v>
      </c>
      <c r="AH48" s="162">
        <f>SUM('Full Report'!AX51+'Full Report'!AY51)</f>
        <v>85.65</v>
      </c>
      <c r="AI48" s="163">
        <f>SUM('Full Report'!AZ51)</f>
        <v>14.36</v>
      </c>
      <c r="AJ48" s="162">
        <f>SUM('Full Report'!BA51+'Full Report'!BB51)</f>
        <v>87.2</v>
      </c>
      <c r="AK48" s="163">
        <f>SUM('Full Report'!BC51)</f>
        <v>12.8</v>
      </c>
      <c r="AL48" s="162">
        <f>SUM('Full Report'!BD51+'Full Report'!BE51)</f>
        <v>88.03</v>
      </c>
      <c r="AM48" s="163">
        <f>SUM('Full Report'!BF51)</f>
        <v>11.97</v>
      </c>
      <c r="AN48" s="98">
        <f>SUM('Full Report'!BG51+'Full Report'!BH51)</f>
        <v>85.4</v>
      </c>
      <c r="AO48" s="105">
        <f>SUM('Full Report'!BI51)</f>
        <v>14.6</v>
      </c>
      <c r="AP48" s="98">
        <f>SUM('Full Report'!BJ51+'Full Report'!BK51)</f>
        <v>85.9</v>
      </c>
      <c r="AQ48" s="105">
        <f>SUM('Full Report'!BL51)</f>
        <v>14.11</v>
      </c>
      <c r="AR48" s="98">
        <f>SUM('Full Report'!BM51+'Full Report'!BN51)</f>
        <v>90.17</v>
      </c>
      <c r="AS48" s="105">
        <f>SUM('Full Report'!BO51)</f>
        <v>9.84</v>
      </c>
    </row>
    <row r="49" spans="1:45" s="15" customFormat="1" x14ac:dyDescent="0.3">
      <c r="B49" s="12"/>
      <c r="C49" s="12"/>
      <c r="D49" s="12"/>
      <c r="E49" s="12"/>
      <c r="F49" s="12"/>
      <c r="G49" s="12"/>
      <c r="AH49" s="203"/>
      <c r="AI49" s="203"/>
      <c r="AJ49" s="203"/>
      <c r="AK49" s="203"/>
      <c r="AL49" s="203"/>
      <c r="AM49" s="203"/>
    </row>
    <row r="50" spans="1:45" s="15" customFormat="1" ht="15" thickBot="1" x14ac:dyDescent="0.35">
      <c r="B50" s="12"/>
      <c r="C50" s="12"/>
      <c r="D50" s="12"/>
      <c r="E50" s="12"/>
      <c r="F50" s="12"/>
      <c r="G50" s="12"/>
      <c r="AH50" s="203"/>
      <c r="AI50" s="203"/>
      <c r="AJ50" s="203"/>
      <c r="AK50" s="203"/>
      <c r="AL50" s="203"/>
      <c r="AM50" s="203"/>
    </row>
    <row r="51" spans="1:45" s="15" customFormat="1" x14ac:dyDescent="0.3">
      <c r="A51" s="106" t="s">
        <v>18</v>
      </c>
      <c r="B51" s="107" t="s">
        <v>11</v>
      </c>
      <c r="C51" s="107" t="s">
        <v>11</v>
      </c>
      <c r="D51" s="108" t="s">
        <v>15</v>
      </c>
      <c r="E51" s="100" t="s">
        <v>15</v>
      </c>
      <c r="F51" s="107" t="s">
        <v>16</v>
      </c>
      <c r="G51" s="107" t="s">
        <v>16</v>
      </c>
      <c r="H51" s="108" t="s">
        <v>20</v>
      </c>
      <c r="I51" s="100" t="s">
        <v>20</v>
      </c>
      <c r="J51" s="101" t="s">
        <v>21</v>
      </c>
      <c r="K51" s="101" t="s">
        <v>21</v>
      </c>
      <c r="L51" s="102" t="s">
        <v>22</v>
      </c>
      <c r="M51" s="103" t="s">
        <v>22</v>
      </c>
      <c r="N51" s="92" t="s">
        <v>25</v>
      </c>
      <c r="O51" s="93" t="s">
        <v>25</v>
      </c>
      <c r="P51" s="92" t="s">
        <v>27</v>
      </c>
      <c r="Q51" s="93" t="s">
        <v>27</v>
      </c>
      <c r="R51" s="92" t="s">
        <v>28</v>
      </c>
      <c r="S51" s="93" t="s">
        <v>28</v>
      </c>
      <c r="T51" s="92" t="s">
        <v>29</v>
      </c>
      <c r="U51" s="93" t="s">
        <v>29</v>
      </c>
      <c r="V51" s="92" t="s">
        <v>30</v>
      </c>
      <c r="W51" s="93" t="s">
        <v>30</v>
      </c>
      <c r="X51" s="92" t="s">
        <v>31</v>
      </c>
      <c r="Y51" s="94" t="s">
        <v>31</v>
      </c>
      <c r="Z51" s="137" t="s">
        <v>37</v>
      </c>
      <c r="AA51" s="137" t="s">
        <v>37</v>
      </c>
      <c r="AB51" s="92" t="s">
        <v>33</v>
      </c>
      <c r="AC51" s="94" t="s">
        <v>33</v>
      </c>
      <c r="AD51" s="157" t="s">
        <v>36</v>
      </c>
      <c r="AE51" s="94" t="s">
        <v>36</v>
      </c>
      <c r="AF51" s="157" t="s">
        <v>40</v>
      </c>
      <c r="AG51" s="94" t="s">
        <v>40</v>
      </c>
      <c r="AH51" s="157" t="s">
        <v>39</v>
      </c>
      <c r="AI51" s="94" t="s">
        <v>39</v>
      </c>
      <c r="AJ51" s="157" t="s">
        <v>41</v>
      </c>
      <c r="AK51" s="94" t="s">
        <v>43</v>
      </c>
      <c r="AL51" s="157" t="s">
        <v>42</v>
      </c>
      <c r="AM51" s="94" t="s">
        <v>42</v>
      </c>
      <c r="AN51" s="129" t="s">
        <v>44</v>
      </c>
      <c r="AO51" s="130" t="s">
        <v>44</v>
      </c>
      <c r="AP51" s="129" t="s">
        <v>45</v>
      </c>
      <c r="AQ51" s="130" t="s">
        <v>45</v>
      </c>
      <c r="AR51" s="129" t="s">
        <v>46</v>
      </c>
      <c r="AS51" s="130" t="s">
        <v>46</v>
      </c>
    </row>
    <row r="52" spans="1:45" s="15" customFormat="1" ht="24" x14ac:dyDescent="0.3">
      <c r="A52" s="109" t="s">
        <v>23</v>
      </c>
      <c r="B52" s="67" t="s">
        <v>24</v>
      </c>
      <c r="C52" s="67" t="s">
        <v>17</v>
      </c>
      <c r="D52" s="68" t="s">
        <v>24</v>
      </c>
      <c r="E52" s="69" t="s">
        <v>17</v>
      </c>
      <c r="F52" s="67" t="s">
        <v>24</v>
      </c>
      <c r="G52" s="67" t="s">
        <v>17</v>
      </c>
      <c r="H52" s="68" t="s">
        <v>24</v>
      </c>
      <c r="I52" s="69" t="s">
        <v>17</v>
      </c>
      <c r="J52" s="67" t="s">
        <v>24</v>
      </c>
      <c r="K52" s="67" t="s">
        <v>17</v>
      </c>
      <c r="L52" s="68" t="s">
        <v>24</v>
      </c>
      <c r="M52" s="69" t="s">
        <v>17</v>
      </c>
      <c r="N52" s="64" t="s">
        <v>24</v>
      </c>
      <c r="O52" s="65" t="s">
        <v>17</v>
      </c>
      <c r="P52" s="64" t="s">
        <v>24</v>
      </c>
      <c r="Q52" s="65" t="s">
        <v>17</v>
      </c>
      <c r="R52" s="64" t="s">
        <v>24</v>
      </c>
      <c r="S52" s="65" t="s">
        <v>17</v>
      </c>
      <c r="T52" s="64" t="s">
        <v>24</v>
      </c>
      <c r="U52" s="65" t="s">
        <v>17</v>
      </c>
      <c r="V52" s="64" t="s">
        <v>24</v>
      </c>
      <c r="W52" s="65" t="s">
        <v>17</v>
      </c>
      <c r="X52" s="64" t="s">
        <v>24</v>
      </c>
      <c r="Y52" s="96" t="s">
        <v>17</v>
      </c>
      <c r="Z52" s="64" t="s">
        <v>24</v>
      </c>
      <c r="AA52" s="96" t="s">
        <v>17</v>
      </c>
      <c r="AB52" s="64" t="s">
        <v>24</v>
      </c>
      <c r="AC52" s="96" t="s">
        <v>17</v>
      </c>
      <c r="AD52" s="95" t="s">
        <v>24</v>
      </c>
      <c r="AE52" s="96" t="s">
        <v>17</v>
      </c>
      <c r="AF52" s="95" t="s">
        <v>24</v>
      </c>
      <c r="AG52" s="96" t="s">
        <v>17</v>
      </c>
      <c r="AH52" s="158" t="s">
        <v>24</v>
      </c>
      <c r="AI52" s="159" t="s">
        <v>17</v>
      </c>
      <c r="AJ52" s="158" t="s">
        <v>24</v>
      </c>
      <c r="AK52" s="159" t="s">
        <v>17</v>
      </c>
      <c r="AL52" s="158" t="s">
        <v>24</v>
      </c>
      <c r="AM52" s="159" t="s">
        <v>17</v>
      </c>
      <c r="AN52" s="95" t="s">
        <v>24</v>
      </c>
      <c r="AO52" s="96" t="s">
        <v>17</v>
      </c>
      <c r="AP52" s="95" t="s">
        <v>24</v>
      </c>
      <c r="AQ52" s="96" t="s">
        <v>17</v>
      </c>
      <c r="AR52" s="95" t="s">
        <v>24</v>
      </c>
      <c r="AS52" s="96" t="s">
        <v>17</v>
      </c>
    </row>
    <row r="53" spans="1:45" s="15" customFormat="1" x14ac:dyDescent="0.3">
      <c r="A53" s="110" t="s">
        <v>0</v>
      </c>
      <c r="B53" s="12">
        <f>SUM('Full Report'!B56+'Full Report'!C56)</f>
        <v>75.699999999999989</v>
      </c>
      <c r="C53" s="12">
        <f>'Full Report'!D56</f>
        <v>24.31</v>
      </c>
      <c r="D53" s="13">
        <f>SUM('Full Report'!E56+'Full Report'!F56)</f>
        <v>76.89</v>
      </c>
      <c r="E53" s="14">
        <f>'Full Report'!G56</f>
        <v>23.11</v>
      </c>
      <c r="F53" s="12">
        <f>SUM('Full Report'!H56+'Full Report'!I56)</f>
        <v>78.800000000000011</v>
      </c>
      <c r="G53" s="12">
        <f>'Full Report'!J56</f>
        <v>21.2</v>
      </c>
      <c r="H53" s="13">
        <f>SUM('Full Report'!K56+'Full Report'!L56)</f>
        <v>82.65</v>
      </c>
      <c r="I53" s="14">
        <f>'Full Report'!M56</f>
        <v>17.34</v>
      </c>
      <c r="J53" s="12">
        <f>SUM('Full Report'!N56+'Full Report'!O56)</f>
        <v>83.73</v>
      </c>
      <c r="K53" s="12">
        <f>'Full Report'!P56</f>
        <v>16.27</v>
      </c>
      <c r="L53" s="13">
        <f>SUM('Full Report'!Q56+'Full Report'!R56)</f>
        <v>84.4</v>
      </c>
      <c r="M53" s="14">
        <f>'Full Report'!S56</f>
        <v>15.6</v>
      </c>
      <c r="N53" s="13">
        <f>SUM('Full Report'!T56+'Full Report'!U56)</f>
        <v>83.78</v>
      </c>
      <c r="O53" s="14">
        <f>'Full Report'!V56</f>
        <v>16.22</v>
      </c>
      <c r="P53" s="13">
        <f>SUM('Full Report'!W56+'Full Report'!X56)</f>
        <v>82.6</v>
      </c>
      <c r="Q53" s="14">
        <f>'Full Report'!Y56</f>
        <v>17.399999999999999</v>
      </c>
      <c r="R53" s="12">
        <f>SUM('Full Report'!Z56+'Full Report'!AA56)</f>
        <v>84.85</v>
      </c>
      <c r="S53" s="14">
        <f>SUM('Full Report'!AB56)</f>
        <v>15.15</v>
      </c>
      <c r="T53" s="12">
        <f>SUM('Full Report'!AC56+'Full Report'!AD56)</f>
        <v>83.83</v>
      </c>
      <c r="U53" s="14">
        <f>SUM('Full Report'!AD56)</f>
        <v>47.87</v>
      </c>
      <c r="V53" s="13">
        <f>SUM('Full Report'!AF56+'Full Report'!AG56)</f>
        <v>83.31</v>
      </c>
      <c r="W53" s="14">
        <f>SUM('Full Report'!AH56)</f>
        <v>16.690000000000001</v>
      </c>
      <c r="X53" s="13">
        <f>SUM('Full Report'!AI56+'Full Report'!AJ56)</f>
        <v>85.6</v>
      </c>
      <c r="Y53" s="104">
        <f>SUM('Full Report'!AK56)</f>
        <v>14.4</v>
      </c>
      <c r="Z53" s="13">
        <f>SUM('Full Report'!AL56+'Full Report'!AM56)</f>
        <v>89.48</v>
      </c>
      <c r="AA53" s="104">
        <f>SUM('Full Report'!AN56)</f>
        <v>10.52</v>
      </c>
      <c r="AB53" s="13">
        <f>SUM('Full Report'!AO56+'Full Report'!AP56)</f>
        <v>85.88</v>
      </c>
      <c r="AC53" s="104">
        <f>SUM('Full Report'!AQ56)</f>
        <v>14.12</v>
      </c>
      <c r="AD53" s="97">
        <f>SUM('Full Report'!AR56+'Full Report'!AS56)</f>
        <v>84.14</v>
      </c>
      <c r="AE53" s="104">
        <f>SUM('Full Report'!AT56)</f>
        <v>15.86</v>
      </c>
      <c r="AF53" s="97">
        <f>SUM('Full Report'!AU56+'Full Report'!AV56)</f>
        <v>89.91</v>
      </c>
      <c r="AG53" s="104">
        <f>SUM('Full Report'!AW56)</f>
        <v>10.09</v>
      </c>
      <c r="AH53" s="160">
        <f>SUM('Full Report'!AX56+'Full Report'!AY56)</f>
        <v>85.23</v>
      </c>
      <c r="AI53" s="161">
        <f>SUM('Full Report'!AZ56)</f>
        <v>15.65</v>
      </c>
      <c r="AJ53" s="160">
        <f>SUM('Full Report'!BA56+'Full Report'!BB56)</f>
        <v>84.509999999999991</v>
      </c>
      <c r="AK53" s="161">
        <f>SUM('Full Report'!BC56)</f>
        <v>15.49</v>
      </c>
      <c r="AL53" s="160">
        <f>SUM('Full Report'!BD56+'Full Report'!BE56)</f>
        <v>89.16</v>
      </c>
      <c r="AM53" s="161">
        <f>SUM('Full Report'!BF56)</f>
        <v>10.84</v>
      </c>
      <c r="AN53" s="97">
        <f>SUM('Full Report'!BG56+'Full Report'!BH56)</f>
        <v>82.1</v>
      </c>
      <c r="AO53" s="104">
        <f>SUM('Full Report'!BI56)</f>
        <v>17.899999999999999</v>
      </c>
      <c r="AP53" s="97">
        <f>SUM('Full Report'!BJ56+'Full Report'!BK56)</f>
        <v>83.539999999999992</v>
      </c>
      <c r="AQ53" s="104">
        <f>SUM('Full Report'!BL56)</f>
        <v>16.46</v>
      </c>
      <c r="AR53" s="97">
        <f>SUM('Full Report'!BM56+'Full Report'!BN56)</f>
        <v>88.65</v>
      </c>
      <c r="AS53" s="104">
        <f>SUM('Full Report'!BO56)</f>
        <v>11.34</v>
      </c>
    </row>
    <row r="54" spans="1:45" s="15" customFormat="1" x14ac:dyDescent="0.3">
      <c r="A54" s="110" t="s">
        <v>1</v>
      </c>
      <c r="B54" s="12">
        <f>SUM('Full Report'!B57+'Full Report'!C57)</f>
        <v>73.569999999999993</v>
      </c>
      <c r="C54" s="12">
        <f>'Full Report'!D57</f>
        <v>26.43</v>
      </c>
      <c r="D54" s="13">
        <f>SUM('Full Report'!E57+'Full Report'!F57)</f>
        <v>75.13</v>
      </c>
      <c r="E54" s="14">
        <f>'Full Report'!G57</f>
        <v>24.87</v>
      </c>
      <c r="F54" s="12">
        <f>SUM('Full Report'!H57+'Full Report'!I57)</f>
        <v>76.89</v>
      </c>
      <c r="G54" s="12">
        <f>'Full Report'!J57</f>
        <v>23.11</v>
      </c>
      <c r="H54" s="13">
        <f>SUM('Full Report'!K57+'Full Report'!L57)</f>
        <v>80.86</v>
      </c>
      <c r="I54" s="14">
        <f>'Full Report'!M57</f>
        <v>19.149999999999999</v>
      </c>
      <c r="J54" s="12">
        <f>SUM('Full Report'!N57+'Full Report'!O57)</f>
        <v>80.819999999999993</v>
      </c>
      <c r="K54" s="12">
        <f>'Full Report'!P57</f>
        <v>19.18</v>
      </c>
      <c r="L54" s="13">
        <f>SUM('Full Report'!Q57+'Full Report'!R57)</f>
        <v>81.87</v>
      </c>
      <c r="M54" s="14">
        <f>'Full Report'!S57</f>
        <v>18.13</v>
      </c>
      <c r="N54" s="13">
        <f>SUM('Full Report'!T57+'Full Report'!U57)</f>
        <v>81.92</v>
      </c>
      <c r="O54" s="14">
        <f>'Full Report'!V57</f>
        <v>18.07</v>
      </c>
      <c r="P54" s="13">
        <f>SUM('Full Report'!W57+'Full Report'!X57)</f>
        <v>81.3</v>
      </c>
      <c r="Q54" s="14">
        <f>'Full Report'!Y57</f>
        <v>18.7</v>
      </c>
      <c r="R54" s="12">
        <f>SUM('Full Report'!Z57+'Full Report'!AA57)</f>
        <v>82.82</v>
      </c>
      <c r="S54" s="14">
        <f>SUM('Full Report'!AB57)</f>
        <v>17.18</v>
      </c>
      <c r="T54" s="12">
        <f>SUM('Full Report'!AC57+'Full Report'!AD57)</f>
        <v>82.47</v>
      </c>
      <c r="U54" s="14">
        <f>SUM('Full Report'!AD57)</f>
        <v>49.81</v>
      </c>
      <c r="V54" s="13">
        <f>SUM('Full Report'!AF57+'Full Report'!AG57)</f>
        <v>82.759999999999991</v>
      </c>
      <c r="W54" s="14">
        <f>SUM('Full Report'!AH57)</f>
        <v>17.23</v>
      </c>
      <c r="X54" s="13">
        <f>SUM('Full Report'!AI57+'Full Report'!AJ57)</f>
        <v>84.35</v>
      </c>
      <c r="Y54" s="104">
        <f>SUM('Full Report'!AK57)</f>
        <v>15.64</v>
      </c>
      <c r="Z54" s="13">
        <f>SUM('Full Report'!AL57+'Full Report'!AM57)</f>
        <v>88.89</v>
      </c>
      <c r="AA54" s="104">
        <f>SUM('Full Report'!AN57)</f>
        <v>11.1</v>
      </c>
      <c r="AB54" s="13">
        <f>SUM('Full Report'!AO57+'Full Report'!AP57)</f>
        <v>85</v>
      </c>
      <c r="AC54" s="104">
        <f>SUM('Full Report'!AQ57)</f>
        <v>15.01</v>
      </c>
      <c r="AD54" s="97">
        <f>SUM('Full Report'!AR57+'Full Report'!AS57)</f>
        <v>83.96</v>
      </c>
      <c r="AE54" s="104">
        <f>SUM('Full Report'!AT57)</f>
        <v>16.03</v>
      </c>
      <c r="AF54" s="97">
        <f>SUM('Full Report'!AU57+'Full Report'!AV57)</f>
        <v>88.98</v>
      </c>
      <c r="AG54" s="104">
        <f>SUM('Full Report'!AW57)</f>
        <v>11.02</v>
      </c>
      <c r="AH54" s="160">
        <f>SUM('Full Report'!AX57+'Full Report'!AY57)</f>
        <v>84.36</v>
      </c>
      <c r="AI54" s="161">
        <f>SUM('Full Report'!AZ57)</f>
        <v>15.63</v>
      </c>
      <c r="AJ54" s="160">
        <f>SUM('Full Report'!BA57+'Full Report'!BB57)</f>
        <v>83.66</v>
      </c>
      <c r="AK54" s="161">
        <f>SUM('Full Report'!BC57)</f>
        <v>16.34</v>
      </c>
      <c r="AL54" s="160">
        <f>SUM('Full Report'!BD57+'Full Report'!BE57)</f>
        <v>88.52000000000001</v>
      </c>
      <c r="AM54" s="161">
        <f>SUM('Full Report'!BF57)</f>
        <v>11.48</v>
      </c>
      <c r="AN54" s="97">
        <f>SUM('Full Report'!BG57+'Full Report'!BH57)</f>
        <v>82.03</v>
      </c>
      <c r="AO54" s="104">
        <f>SUM('Full Report'!BI57)</f>
        <v>17.98</v>
      </c>
      <c r="AP54" s="97">
        <f>SUM('Full Report'!BJ57+'Full Report'!BK57)</f>
        <v>82.949999999999989</v>
      </c>
      <c r="AQ54" s="104">
        <f>SUM('Full Report'!BL57)</f>
        <v>17.05</v>
      </c>
      <c r="AR54" s="97">
        <f>SUM('Full Report'!BM57+'Full Report'!BN57)</f>
        <v>88.1</v>
      </c>
      <c r="AS54" s="104">
        <f>SUM('Full Report'!BO57)</f>
        <v>11.9</v>
      </c>
    </row>
    <row r="55" spans="1:45" s="15" customFormat="1" x14ac:dyDescent="0.3">
      <c r="A55" s="110" t="s">
        <v>2</v>
      </c>
      <c r="B55" s="12">
        <f>SUM('Full Report'!B58+'Full Report'!C58)</f>
        <v>73.37</v>
      </c>
      <c r="C55" s="12">
        <f>'Full Report'!D58</f>
        <v>26.63</v>
      </c>
      <c r="D55" s="13">
        <f>SUM('Full Report'!E58+'Full Report'!F58)</f>
        <v>74.44</v>
      </c>
      <c r="E55" s="14">
        <f>'Full Report'!G58</f>
        <v>25.56</v>
      </c>
      <c r="F55" s="12">
        <f>SUM('Full Report'!H58+'Full Report'!I58)</f>
        <v>73.289999999999992</v>
      </c>
      <c r="G55" s="12">
        <f>'Full Report'!J58</f>
        <v>26.7</v>
      </c>
      <c r="H55" s="13">
        <f>SUM('Full Report'!K58+'Full Report'!L58)</f>
        <v>78.58</v>
      </c>
      <c r="I55" s="14">
        <f>'Full Report'!M58</f>
        <v>21.42</v>
      </c>
      <c r="J55" s="12">
        <f>SUM('Full Report'!N58+'Full Report'!O58)</f>
        <v>77.08</v>
      </c>
      <c r="K55" s="12">
        <f>'Full Report'!P58</f>
        <v>22.92</v>
      </c>
      <c r="L55" s="13">
        <f>SUM('Full Report'!Q58+'Full Report'!R58)</f>
        <v>77</v>
      </c>
      <c r="M55" s="14">
        <f>'Full Report'!S58</f>
        <v>23</v>
      </c>
      <c r="N55" s="13">
        <f>SUM('Full Report'!T58+'Full Report'!U58)</f>
        <v>75.989999999999995</v>
      </c>
      <c r="O55" s="14">
        <f>'Full Report'!V58</f>
        <v>24.01</v>
      </c>
      <c r="P55" s="13">
        <f>SUM('Full Report'!W58+'Full Report'!X58)</f>
        <v>76.78</v>
      </c>
      <c r="Q55" s="14">
        <f>'Full Report'!Y58</f>
        <v>23.22</v>
      </c>
      <c r="R55" s="12">
        <f>SUM('Full Report'!Z58+'Full Report'!AA58)</f>
        <v>76.41</v>
      </c>
      <c r="S55" s="14">
        <f>SUM('Full Report'!AB58)</f>
        <v>23.59</v>
      </c>
      <c r="T55" s="12">
        <f>SUM('Full Report'!AC58+'Full Report'!AD58)</f>
        <v>77.27000000000001</v>
      </c>
      <c r="U55" s="14">
        <f>SUM('Full Report'!AD58)</f>
        <v>52.27</v>
      </c>
      <c r="V55" s="13">
        <f>SUM('Full Report'!AF58+'Full Report'!AG58)</f>
        <v>81.400000000000006</v>
      </c>
      <c r="W55" s="14">
        <f>SUM('Full Report'!AH58)</f>
        <v>18.59</v>
      </c>
      <c r="X55" s="13">
        <f>SUM('Full Report'!AI58+'Full Report'!AJ58)</f>
        <v>79.490000000000009</v>
      </c>
      <c r="Y55" s="104">
        <f>SUM('Full Report'!AK58)</f>
        <v>20.51</v>
      </c>
      <c r="Z55" s="13">
        <f>SUM('Full Report'!AL58+'Full Report'!AM58)</f>
        <v>86.89</v>
      </c>
      <c r="AA55" s="104">
        <f>SUM('Full Report'!AN58)</f>
        <v>13.11</v>
      </c>
      <c r="AB55" s="13">
        <f>SUM('Full Report'!AO58+'Full Report'!AP58)</f>
        <v>83.759999999999991</v>
      </c>
      <c r="AC55" s="104">
        <f>SUM('Full Report'!AQ58)</f>
        <v>16.25</v>
      </c>
      <c r="AD55" s="97">
        <f>SUM('Full Report'!AR58+'Full Report'!AS58)</f>
        <v>84.03</v>
      </c>
      <c r="AE55" s="104">
        <f>SUM('Full Report'!AT58)</f>
        <v>15.96</v>
      </c>
      <c r="AF55" s="97">
        <f>SUM('Full Report'!AU58+'Full Report'!AV58)</f>
        <v>86.15</v>
      </c>
      <c r="AG55" s="104">
        <f>SUM('Full Report'!AW58)</f>
        <v>13.85</v>
      </c>
      <c r="AH55" s="160">
        <f>SUM('Full Report'!AX58+'Full Report'!AY58)</f>
        <v>84.15</v>
      </c>
      <c r="AI55" s="161">
        <f>SUM('Full Report'!AZ58)</f>
        <v>15.85</v>
      </c>
      <c r="AJ55" s="160">
        <f>SUM('Full Report'!BA58+'Full Report'!BB58)</f>
        <v>81.13</v>
      </c>
      <c r="AK55" s="161">
        <f>SUM('Full Report'!BC58)</f>
        <v>18.87</v>
      </c>
      <c r="AL55" s="160">
        <f>SUM('Full Report'!BD58+'Full Report'!BE58)</f>
        <v>87.79</v>
      </c>
      <c r="AM55" s="161">
        <f>SUM('Full Report'!BF58)</f>
        <v>12.21</v>
      </c>
      <c r="AN55" s="97">
        <f>SUM('Full Report'!BG58+'Full Report'!BH58)</f>
        <v>81.680000000000007</v>
      </c>
      <c r="AO55" s="104">
        <f>SUM('Full Report'!BI58)</f>
        <v>18.32</v>
      </c>
      <c r="AP55" s="97">
        <f>SUM('Full Report'!BJ58+'Full Report'!BK58)</f>
        <v>82.16</v>
      </c>
      <c r="AQ55" s="104">
        <f>SUM('Full Report'!BL58)</f>
        <v>17.84</v>
      </c>
      <c r="AR55" s="97">
        <f>SUM('Full Report'!BM58+'Full Report'!BN58)</f>
        <v>85.490000000000009</v>
      </c>
      <c r="AS55" s="104">
        <f>SUM('Full Report'!BO58)</f>
        <v>14.5</v>
      </c>
    </row>
    <row r="56" spans="1:45" s="15" customFormat="1" x14ac:dyDescent="0.3">
      <c r="A56" s="110" t="s">
        <v>3</v>
      </c>
      <c r="B56" s="12">
        <f>SUM('Full Report'!B59+'Full Report'!C59)</f>
        <v>76.13</v>
      </c>
      <c r="C56" s="12">
        <f>'Full Report'!D59</f>
        <v>23.87</v>
      </c>
      <c r="D56" s="13">
        <f>SUM('Full Report'!E59+'Full Report'!F59)</f>
        <v>76.66</v>
      </c>
      <c r="E56" s="14">
        <f>'Full Report'!G59</f>
        <v>23.33</v>
      </c>
      <c r="F56" s="12">
        <f>SUM('Full Report'!H59+'Full Report'!I59)</f>
        <v>82.19</v>
      </c>
      <c r="G56" s="12">
        <f>'Full Report'!J59</f>
        <v>17.809999999999999</v>
      </c>
      <c r="H56" s="13">
        <f>SUM('Full Report'!K59+'Full Report'!L59)</f>
        <v>85.18</v>
      </c>
      <c r="I56" s="14">
        <f>'Full Report'!M59</f>
        <v>14.82</v>
      </c>
      <c r="J56" s="12">
        <f>SUM('Full Report'!N59+'Full Report'!O59)</f>
        <v>81.849999999999994</v>
      </c>
      <c r="K56" s="12">
        <f>'Full Report'!P59</f>
        <v>18.149999999999999</v>
      </c>
      <c r="L56" s="13">
        <f>SUM('Full Report'!Q59+'Full Report'!R59)</f>
        <v>89.22999999999999</v>
      </c>
      <c r="M56" s="14">
        <f>'Full Report'!S59</f>
        <v>10.77</v>
      </c>
      <c r="N56" s="13">
        <f>SUM('Full Report'!T59+'Full Report'!U59)</f>
        <v>37.380000000000003</v>
      </c>
      <c r="O56" s="14">
        <f>'Full Report'!V59</f>
        <v>2.62</v>
      </c>
      <c r="P56" s="13">
        <f>SUM('Full Report'!W59+'Full Report'!X59)</f>
        <v>83.93</v>
      </c>
      <c r="Q56" s="14">
        <f>'Full Report'!Y59</f>
        <v>16.059999999999999</v>
      </c>
      <c r="R56" s="12">
        <f>SUM('Full Report'!Z59+'Full Report'!AA59)</f>
        <v>86.61</v>
      </c>
      <c r="S56" s="14">
        <f>SUM('Full Report'!AB59)</f>
        <v>13.39</v>
      </c>
      <c r="T56" s="12">
        <f>SUM('Full Report'!AC59+'Full Report'!AD59)</f>
        <v>87.16</v>
      </c>
      <c r="U56" s="14">
        <f>SUM('Full Report'!AD59)</f>
        <v>59.29</v>
      </c>
      <c r="V56" s="13">
        <f>SUM('Full Report'!AF59+'Full Report'!AG59)</f>
        <v>83.42</v>
      </c>
      <c r="W56" s="14">
        <f>SUM('Full Report'!AH59)</f>
        <v>16.59</v>
      </c>
      <c r="X56" s="13">
        <f>SUM('Full Report'!AI59+'Full Report'!AJ59)</f>
        <v>85.7</v>
      </c>
      <c r="Y56" s="104">
        <f>SUM('Full Report'!AK59)</f>
        <v>14.3</v>
      </c>
      <c r="Z56" s="13">
        <f>SUM('Full Report'!AL59+'Full Report'!AM59)</f>
        <v>92.55</v>
      </c>
      <c r="AA56" s="104">
        <f>SUM('Full Report'!AN59)</f>
        <v>7.45</v>
      </c>
      <c r="AB56" s="13">
        <f>SUM('Full Report'!AO59+'Full Report'!AP59)</f>
        <v>84.65</v>
      </c>
      <c r="AC56" s="104">
        <f>SUM('Full Report'!AQ59)</f>
        <v>15.35</v>
      </c>
      <c r="AD56" s="97">
        <f>SUM('Full Report'!AR59+'Full Report'!AS59)</f>
        <v>87.2</v>
      </c>
      <c r="AE56" s="104">
        <f>SUM('Full Report'!AT59)</f>
        <v>12.8</v>
      </c>
      <c r="AF56" s="97">
        <f>SUM('Full Report'!AU59+'Full Report'!AV59)</f>
        <v>93.09</v>
      </c>
      <c r="AG56" s="104">
        <f>SUM('Full Report'!AW59)</f>
        <v>6.91</v>
      </c>
      <c r="AH56" s="160">
        <f>SUM('Full Report'!AX59+'Full Report'!AY59)</f>
        <v>86.9</v>
      </c>
      <c r="AI56" s="161">
        <f>SUM('Full Report'!AZ59)</f>
        <v>13.1</v>
      </c>
      <c r="AJ56" s="160">
        <f>SUM('Full Report'!BA59+'Full Report'!BB59)</f>
        <v>84.65</v>
      </c>
      <c r="AK56" s="161">
        <f>SUM('Full Report'!BC59)</f>
        <v>15.35</v>
      </c>
      <c r="AL56" s="160">
        <f>SUM('Full Report'!BD59+'Full Report'!BE59)</f>
        <v>86.91</v>
      </c>
      <c r="AM56" s="161">
        <f>SUM('Full Report'!BF59)</f>
        <v>13.09</v>
      </c>
      <c r="AN56" s="97">
        <f>SUM('Full Report'!BG59+'Full Report'!BH59)</f>
        <v>85.740000000000009</v>
      </c>
      <c r="AO56" s="104">
        <f>SUM('Full Report'!BI59)</f>
        <v>14.27</v>
      </c>
      <c r="AP56" s="97">
        <f>SUM('Full Report'!BJ59+'Full Report'!BK59)</f>
        <v>82.509999999999991</v>
      </c>
      <c r="AQ56" s="104">
        <f>SUM('Full Report'!BL59)</f>
        <v>17.5</v>
      </c>
      <c r="AR56" s="97">
        <f>SUM('Full Report'!BM59+'Full Report'!BN59)</f>
        <v>90.48</v>
      </c>
      <c r="AS56" s="104">
        <f>SUM('Full Report'!BO59)</f>
        <v>9.52</v>
      </c>
    </row>
    <row r="57" spans="1:45" s="15" customFormat="1" x14ac:dyDescent="0.3">
      <c r="A57" s="110" t="s">
        <v>4</v>
      </c>
      <c r="B57" s="12">
        <f>SUM('Full Report'!B60+'Full Report'!C60)</f>
        <v>76.14</v>
      </c>
      <c r="C57" s="12">
        <f>'Full Report'!D60</f>
        <v>23.86</v>
      </c>
      <c r="D57" s="13">
        <f>SUM('Full Report'!E60+'Full Report'!F60)</f>
        <v>76.819999999999993</v>
      </c>
      <c r="E57" s="14">
        <f>'Full Report'!G60</f>
        <v>23.18</v>
      </c>
      <c r="F57" s="12">
        <f>SUM('Full Report'!H60+'Full Report'!I60)</f>
        <v>80.64</v>
      </c>
      <c r="G57" s="12">
        <f>'Full Report'!J60</f>
        <v>19.36</v>
      </c>
      <c r="H57" s="13">
        <f>SUM('Full Report'!K60+'Full Report'!L60)</f>
        <v>82.22999999999999</v>
      </c>
      <c r="I57" s="14">
        <f>'Full Report'!M60</f>
        <v>17.760000000000002</v>
      </c>
      <c r="J57" s="12">
        <f>SUM('Full Report'!N60+'Full Report'!O60)</f>
        <v>82.19</v>
      </c>
      <c r="K57" s="12">
        <f>'Full Report'!P60</f>
        <v>17.809999999999999</v>
      </c>
      <c r="L57" s="13">
        <f>SUM('Full Report'!Q60+'Full Report'!R60)</f>
        <v>83.89</v>
      </c>
      <c r="M57" s="14">
        <f>'Full Report'!S60</f>
        <v>16.100000000000001</v>
      </c>
      <c r="N57" s="13">
        <f>SUM('Full Report'!T60+'Full Report'!U60)</f>
        <v>83.36</v>
      </c>
      <c r="O57" s="14">
        <f>'Full Report'!V60</f>
        <v>16.649999999999999</v>
      </c>
      <c r="P57" s="13">
        <f>SUM('Full Report'!W60+'Full Report'!X60)</f>
        <v>82.58</v>
      </c>
      <c r="Q57" s="14">
        <f>'Full Report'!Y60</f>
        <v>17.420000000000002</v>
      </c>
      <c r="R57" s="12">
        <f>SUM('Full Report'!Z60+'Full Report'!AA60)</f>
        <v>87.5</v>
      </c>
      <c r="S57" s="14">
        <f>SUM('Full Report'!AB60)</f>
        <v>12.5</v>
      </c>
      <c r="T57" s="12">
        <f>SUM('Full Report'!AC60+'Full Report'!AD60)</f>
        <v>85.37</v>
      </c>
      <c r="U57" s="14">
        <f>SUM('Full Report'!AD60)</f>
        <v>49.6</v>
      </c>
      <c r="V57" s="13">
        <f>SUM('Full Report'!AF60+'Full Report'!AG60)</f>
        <v>82.29</v>
      </c>
      <c r="W57" s="14">
        <f>SUM('Full Report'!AH60)</f>
        <v>17.71</v>
      </c>
      <c r="X57" s="13">
        <f>SUM('Full Report'!AI60+'Full Report'!AJ60)</f>
        <v>85.14</v>
      </c>
      <c r="Y57" s="104">
        <f>SUM('Full Report'!AK60)</f>
        <v>14.86</v>
      </c>
      <c r="Z57" s="13">
        <f>SUM('Full Report'!AL60+'Full Report'!AM60)</f>
        <v>88.82</v>
      </c>
      <c r="AA57" s="104">
        <f>SUM('Full Report'!AN60)</f>
        <v>11.17</v>
      </c>
      <c r="AB57" s="13">
        <f>SUM('Full Report'!AO60+'Full Report'!AP60)</f>
        <v>86.27000000000001</v>
      </c>
      <c r="AC57" s="104">
        <f>SUM('Full Report'!AQ60)</f>
        <v>13.73</v>
      </c>
      <c r="AD57" s="97">
        <f>SUM('Full Report'!AR60+'Full Report'!AS60)</f>
        <v>83.36</v>
      </c>
      <c r="AE57" s="104">
        <f>SUM('Full Report'!AT60)</f>
        <v>16.64</v>
      </c>
      <c r="AF57" s="97">
        <f>SUM('Full Report'!AU60+'Full Report'!AV60)</f>
        <v>90.25</v>
      </c>
      <c r="AG57" s="104">
        <f>SUM('Full Report'!AW60)</f>
        <v>9.75</v>
      </c>
      <c r="AH57" s="160">
        <f>SUM('Full Report'!AX60+'Full Report'!AY60)</f>
        <v>85.36</v>
      </c>
      <c r="AI57" s="161">
        <f>SUM('Full Report'!AZ60)</f>
        <v>14.65</v>
      </c>
      <c r="AJ57" s="160">
        <f>SUM('Full Report'!BA60+'Full Report'!BB60)</f>
        <v>83.09</v>
      </c>
      <c r="AK57" s="161">
        <f>SUM('Full Report'!BC60)</f>
        <v>16.91</v>
      </c>
      <c r="AL57" s="160">
        <f>SUM('Full Report'!BD60+'Full Report'!BE60)</f>
        <v>87.28</v>
      </c>
      <c r="AM57" s="161">
        <f>SUM('Full Report'!BF60)</f>
        <v>12.72</v>
      </c>
      <c r="AN57" s="97">
        <f>SUM('Full Report'!BG60+'Full Report'!BH60)</f>
        <v>81.12</v>
      </c>
      <c r="AO57" s="104">
        <f>SUM('Full Report'!BI60)</f>
        <v>18.88</v>
      </c>
      <c r="AP57" s="97">
        <f>SUM('Full Report'!BJ60+'Full Report'!BK60)</f>
        <v>81.92</v>
      </c>
      <c r="AQ57" s="104">
        <f>SUM('Full Report'!BL60)</f>
        <v>18.079999999999998</v>
      </c>
      <c r="AR57" s="97">
        <f>SUM('Full Report'!BM60+'Full Report'!BN60)</f>
        <v>87.15</v>
      </c>
      <c r="AS57" s="104">
        <f>SUM('Full Report'!BO60)</f>
        <v>12.85</v>
      </c>
    </row>
    <row r="58" spans="1:45" s="15" customFormat="1" x14ac:dyDescent="0.3">
      <c r="A58" s="110" t="s">
        <v>5</v>
      </c>
      <c r="B58" s="12">
        <f>SUM('Full Report'!B61+'Full Report'!C61)</f>
        <v>75.259999999999991</v>
      </c>
      <c r="C58" s="12">
        <f>'Full Report'!D61</f>
        <v>24.74</v>
      </c>
      <c r="D58" s="13">
        <f>SUM('Full Report'!E61+'Full Report'!F61)</f>
        <v>77.17</v>
      </c>
      <c r="E58" s="14">
        <f>'Full Report'!G61</f>
        <v>22.84</v>
      </c>
      <c r="F58" s="12">
        <f>SUM('Full Report'!H61+'Full Report'!I61)</f>
        <v>81.460000000000008</v>
      </c>
      <c r="G58" s="12">
        <f>'Full Report'!J61</f>
        <v>18.54</v>
      </c>
      <c r="H58" s="13">
        <f>SUM('Full Report'!K61+'Full Report'!L61)</f>
        <v>82.92</v>
      </c>
      <c r="I58" s="14">
        <f>'Full Report'!M61</f>
        <v>17.09</v>
      </c>
      <c r="J58" s="12">
        <f>SUM('Full Report'!N61+'Full Report'!O61)</f>
        <v>83.36</v>
      </c>
      <c r="K58" s="12">
        <f>'Full Report'!P61</f>
        <v>16.64</v>
      </c>
      <c r="L58" s="13">
        <f>SUM('Full Report'!Q61+'Full Report'!R61)</f>
        <v>84</v>
      </c>
      <c r="M58" s="14">
        <f>'Full Report'!S61</f>
        <v>16</v>
      </c>
      <c r="N58" s="13">
        <f>SUM('Full Report'!T61+'Full Report'!U61)</f>
        <v>82.32</v>
      </c>
      <c r="O58" s="14">
        <f>'Full Report'!V61</f>
        <v>17.68</v>
      </c>
      <c r="P58" s="13">
        <f>SUM('Full Report'!W61+'Full Report'!X61)</f>
        <v>82.28</v>
      </c>
      <c r="Q58" s="14">
        <f>'Full Report'!Y61</f>
        <v>17.72</v>
      </c>
      <c r="R58" s="12">
        <f>SUM('Full Report'!Z61+'Full Report'!AA61)</f>
        <v>85.47</v>
      </c>
      <c r="S58" s="14">
        <f>SUM('Full Report'!AB61)</f>
        <v>14.52</v>
      </c>
      <c r="T58" s="12">
        <f>SUM('Full Report'!AC61+'Full Report'!AD61)</f>
        <v>84.81</v>
      </c>
      <c r="U58" s="14">
        <f>SUM('Full Report'!AD61)</f>
        <v>47.93</v>
      </c>
      <c r="V58" s="13">
        <f>SUM('Full Report'!AF61+'Full Report'!AG61)</f>
        <v>84.42</v>
      </c>
      <c r="W58" s="14">
        <f>SUM('Full Report'!AH61)</f>
        <v>15.57</v>
      </c>
      <c r="X58" s="13">
        <f>SUM('Full Report'!AI61+'Full Report'!AJ61)</f>
        <v>87.38</v>
      </c>
      <c r="Y58" s="104">
        <f>SUM('Full Report'!AK61)</f>
        <v>12.62</v>
      </c>
      <c r="Z58" s="13">
        <f>SUM('Full Report'!AL61+'Full Report'!AM61)</f>
        <v>90.23</v>
      </c>
      <c r="AA58" s="104">
        <f>SUM('Full Report'!AN61)</f>
        <v>9.77</v>
      </c>
      <c r="AB58" s="13">
        <f>SUM('Full Report'!AO61+'Full Report'!AP61)</f>
        <v>85.59</v>
      </c>
      <c r="AC58" s="104">
        <f>SUM('Full Report'!AQ61)</f>
        <v>14.41</v>
      </c>
      <c r="AD58" s="97">
        <f>SUM('Full Report'!AR61+'Full Report'!AS61)</f>
        <v>85.050000000000011</v>
      </c>
      <c r="AE58" s="104">
        <f>SUM('Full Report'!AT61)</f>
        <v>14.95</v>
      </c>
      <c r="AF58" s="97">
        <f>SUM('Full Report'!AU61+'Full Report'!AV61)</f>
        <v>89.199999999999989</v>
      </c>
      <c r="AG58" s="104">
        <f>SUM('Full Report'!AW61)</f>
        <v>10.8</v>
      </c>
      <c r="AH58" s="160">
        <f>SUM('Full Report'!AX61+'Full Report'!AY61)</f>
        <v>84.7</v>
      </c>
      <c r="AI58" s="161">
        <f>SUM('Full Report'!AZ61)</f>
        <v>15.31</v>
      </c>
      <c r="AJ58" s="160">
        <f>SUM('Full Report'!BA61+'Full Report'!BB61)</f>
        <v>84.55</v>
      </c>
      <c r="AK58" s="161">
        <f>SUM('Full Report'!BC61)</f>
        <v>15.45</v>
      </c>
      <c r="AL58" s="160">
        <f>SUM('Full Report'!BD61+'Full Report'!BE61)</f>
        <v>87.95</v>
      </c>
      <c r="AM58" s="161">
        <f>SUM('Full Report'!BF61)</f>
        <v>12.05</v>
      </c>
      <c r="AN58" s="97">
        <f>SUM('Full Report'!BG61+'Full Report'!BH61)</f>
        <v>81.97</v>
      </c>
      <c r="AO58" s="104">
        <f>SUM('Full Report'!BI61)</f>
        <v>18.03</v>
      </c>
      <c r="AP58" s="97">
        <f>SUM('Full Report'!BJ61+'Full Report'!BK61)</f>
        <v>83.97</v>
      </c>
      <c r="AQ58" s="104">
        <f>SUM('Full Report'!BL61)</f>
        <v>16.04</v>
      </c>
      <c r="AR58" s="97">
        <f>SUM('Full Report'!BM61+'Full Report'!BN61)</f>
        <v>88.66</v>
      </c>
      <c r="AS58" s="104">
        <f>SUM('Full Report'!BO61)</f>
        <v>11.34</v>
      </c>
    </row>
    <row r="59" spans="1:45" s="15" customFormat="1" x14ac:dyDescent="0.3">
      <c r="A59" s="110" t="s">
        <v>7</v>
      </c>
      <c r="B59" s="12">
        <f>SUM('Full Report'!B62+'Full Report'!C62)</f>
        <v>75.88</v>
      </c>
      <c r="C59" s="12">
        <f>'Full Report'!D62</f>
        <v>24.12</v>
      </c>
      <c r="D59" s="13">
        <f>SUM('Full Report'!E62+'Full Report'!F62)</f>
        <v>78.099999999999994</v>
      </c>
      <c r="E59" s="14">
        <f>'Full Report'!G62</f>
        <v>21.9</v>
      </c>
      <c r="F59" s="12">
        <f>SUM('Full Report'!H62+'Full Report'!I62)</f>
        <v>81.37</v>
      </c>
      <c r="G59" s="12">
        <f>'Full Report'!J62</f>
        <v>18.63</v>
      </c>
      <c r="H59" s="13">
        <f>SUM('Full Report'!K62+'Full Report'!L62)</f>
        <v>82.669999999999987</v>
      </c>
      <c r="I59" s="14">
        <f>'Full Report'!M62</f>
        <v>17.329999999999998</v>
      </c>
      <c r="J59" s="12">
        <f>SUM('Full Report'!N62+'Full Report'!O62)</f>
        <v>83.34</v>
      </c>
      <c r="K59" s="12">
        <f>'Full Report'!P62</f>
        <v>16.66</v>
      </c>
      <c r="L59" s="13">
        <f>SUM('Full Report'!Q62+'Full Report'!R62)</f>
        <v>84.38</v>
      </c>
      <c r="M59" s="14">
        <f>'Full Report'!S62</f>
        <v>15.62</v>
      </c>
      <c r="N59" s="13">
        <f>SUM('Full Report'!T62+'Full Report'!U62)</f>
        <v>83.05</v>
      </c>
      <c r="O59" s="14">
        <f>'Full Report'!V62</f>
        <v>16.95</v>
      </c>
      <c r="P59" s="13">
        <f>SUM('Full Report'!W62+'Full Report'!X62)</f>
        <v>82.15</v>
      </c>
      <c r="Q59" s="14">
        <f>'Full Report'!Y62</f>
        <v>17.850000000000001</v>
      </c>
      <c r="R59" s="12">
        <f>SUM('Full Report'!Z62+'Full Report'!AA62)</f>
        <v>86.79</v>
      </c>
      <c r="S59" s="14">
        <f>SUM('Full Report'!AB62)</f>
        <v>13.2</v>
      </c>
      <c r="T59" s="12">
        <f>SUM('Full Report'!AC62+'Full Report'!AD62)</f>
        <v>84.23</v>
      </c>
      <c r="U59" s="14">
        <f>SUM('Full Report'!AD62)</f>
        <v>47.06</v>
      </c>
      <c r="V59" s="13">
        <f>SUM('Full Report'!AF62+'Full Report'!AG62)</f>
        <v>83.66</v>
      </c>
      <c r="W59" s="14">
        <f>SUM('Full Report'!AH62)</f>
        <v>16.329999999999998</v>
      </c>
      <c r="X59" s="13">
        <f>SUM('Full Report'!AI62+'Full Report'!AJ62)</f>
        <v>86.09</v>
      </c>
      <c r="Y59" s="104">
        <f>SUM('Full Report'!AK62)</f>
        <v>13.92</v>
      </c>
      <c r="Z59" s="13">
        <f>SUM('Full Report'!AL62+'Full Report'!AM62)</f>
        <v>88.97</v>
      </c>
      <c r="AA59" s="104">
        <f>SUM('Full Report'!AN62)</f>
        <v>11.03</v>
      </c>
      <c r="AB59" s="13">
        <f>SUM('Full Report'!AO62+'Full Report'!AP62)</f>
        <v>86.69</v>
      </c>
      <c r="AC59" s="104">
        <f>SUM('Full Report'!AQ62)</f>
        <v>13.31</v>
      </c>
      <c r="AD59" s="97">
        <f>SUM('Full Report'!AR62+'Full Report'!AS62)</f>
        <v>83.5</v>
      </c>
      <c r="AE59" s="104">
        <f>SUM('Full Report'!AT62)</f>
        <v>16.5</v>
      </c>
      <c r="AF59" s="97">
        <f>SUM('Full Report'!AU62+'Full Report'!AV62)</f>
        <v>90.21</v>
      </c>
      <c r="AG59" s="104">
        <f>SUM('Full Report'!AW62)</f>
        <v>9.7899999999999991</v>
      </c>
      <c r="AH59" s="160">
        <f>SUM('Full Report'!AX62+'Full Report'!AY62)</f>
        <v>85.86</v>
      </c>
      <c r="AI59" s="161">
        <f>SUM('Full Report'!AZ62)</f>
        <v>14.14</v>
      </c>
      <c r="AJ59" s="160">
        <f>SUM('Full Report'!BA62+'Full Report'!BB62)</f>
        <v>85.490000000000009</v>
      </c>
      <c r="AK59" s="161">
        <f>SUM('Full Report'!BC62)</f>
        <v>14.51</v>
      </c>
      <c r="AL59" s="160">
        <f>SUM('Full Report'!BD62+'Full Report'!BE62)</f>
        <v>90.57</v>
      </c>
      <c r="AM59" s="161">
        <f>SUM('Full Report'!BF62)</f>
        <v>9.43</v>
      </c>
      <c r="AN59" s="97">
        <f>SUM('Full Report'!BG62+'Full Report'!BH62)</f>
        <v>82.26</v>
      </c>
      <c r="AO59" s="104">
        <f>SUM('Full Report'!BI62)</f>
        <v>17.739999999999998</v>
      </c>
      <c r="AP59" s="97">
        <f>SUM('Full Report'!BJ62+'Full Report'!BK62)</f>
        <v>83.84</v>
      </c>
      <c r="AQ59" s="104">
        <f>SUM('Full Report'!BL62)</f>
        <v>16.16</v>
      </c>
      <c r="AR59" s="97">
        <f>SUM('Full Report'!BM62+'Full Report'!BN62)</f>
        <v>89.63</v>
      </c>
      <c r="AS59" s="104">
        <f>SUM('Full Report'!BO62)</f>
        <v>10.36</v>
      </c>
    </row>
    <row r="60" spans="1:45" s="15" customFormat="1" ht="15" thickBot="1" x14ac:dyDescent="0.35">
      <c r="A60" s="111" t="s">
        <v>6</v>
      </c>
      <c r="B60" s="99">
        <f>SUM('Full Report'!B63+'Full Report'!C63)</f>
        <v>78.569999999999993</v>
      </c>
      <c r="C60" s="99">
        <f>'Full Report'!D63</f>
        <v>21.43</v>
      </c>
      <c r="D60" s="77">
        <f>SUM('Full Report'!E63+'Full Report'!F63)</f>
        <v>78.400000000000006</v>
      </c>
      <c r="E60" s="78">
        <f>'Full Report'!G63</f>
        <v>21.61</v>
      </c>
      <c r="F60" s="99">
        <f>SUM('Full Report'!H63+'Full Report'!I63)</f>
        <v>80.53</v>
      </c>
      <c r="G60" s="99">
        <f>'Full Report'!J63</f>
        <v>19.47</v>
      </c>
      <c r="H60" s="77">
        <f>SUM('Full Report'!K63+'Full Report'!L63)</f>
        <v>86.83</v>
      </c>
      <c r="I60" s="78">
        <f>'Full Report'!M63</f>
        <v>13.17</v>
      </c>
      <c r="J60" s="99">
        <f>SUM('Full Report'!N63+'Full Report'!O63)</f>
        <v>83.740000000000009</v>
      </c>
      <c r="K60" s="99">
        <f>'Full Report'!P63</f>
        <v>16.27</v>
      </c>
      <c r="L60" s="77">
        <f>SUM('Full Report'!Q63+'Full Report'!R63)</f>
        <v>87.960000000000008</v>
      </c>
      <c r="M60" s="78">
        <f>'Full Report'!S63</f>
        <v>12.04</v>
      </c>
      <c r="N60" s="77">
        <f>SUM('Full Report'!T63+'Full Report'!U63)</f>
        <v>85.460000000000008</v>
      </c>
      <c r="O60" s="78">
        <f>'Full Report'!V63</f>
        <v>14.55</v>
      </c>
      <c r="P60" s="77">
        <f>SUM('Full Report'!W63+'Full Report'!X63)</f>
        <v>84.22</v>
      </c>
      <c r="Q60" s="78">
        <f>'Full Report'!Y63</f>
        <v>15.78</v>
      </c>
      <c r="R60" s="77">
        <f>SUM('Full Report'!Z63+'Full Report'!AA63)</f>
        <v>83.15</v>
      </c>
      <c r="S60" s="78">
        <f>SUM('Full Report'!AB63)</f>
        <v>16.850000000000001</v>
      </c>
      <c r="T60" s="77">
        <f>SUM('Full Report'!AC63+'Full Report'!AD63)</f>
        <v>85.31</v>
      </c>
      <c r="U60" s="78">
        <f>SUM('Full Report'!AD63)</f>
        <v>58.03</v>
      </c>
      <c r="V60" s="77">
        <f>SUM('Full Report'!AF63+'Full Report'!AG63)</f>
        <v>84.61</v>
      </c>
      <c r="W60" s="78">
        <f>SUM('Full Report'!AH63)</f>
        <v>15.4</v>
      </c>
      <c r="X60" s="77">
        <f>SUM('Full Report'!AI63+'Full Report'!AJ63)</f>
        <v>88.43</v>
      </c>
      <c r="Y60" s="105">
        <f>SUM('Full Report'!AK63)</f>
        <v>11.58</v>
      </c>
      <c r="Z60" s="98">
        <f>SUM('Full Report'!AL63+'Full Report'!AM63)</f>
        <v>91.72</v>
      </c>
      <c r="AA60" s="105">
        <f>SUM('Full Report'!AN63)</f>
        <v>8.2799999999999994</v>
      </c>
      <c r="AB60" s="98">
        <f>SUM('Full Report'!AO63+'Full Report'!AP63)</f>
        <v>85.61</v>
      </c>
      <c r="AC60" s="105">
        <f>SUM('Full Report'!AQ63)</f>
        <v>14.39</v>
      </c>
      <c r="AD60" s="98">
        <f>SUM('Full Report'!AR63+'Full Report'!AS63)</f>
        <v>88.110000000000014</v>
      </c>
      <c r="AE60" s="105">
        <f>SUM('Full Report'!AT63)</f>
        <v>11.88</v>
      </c>
      <c r="AF60" s="98">
        <f>SUM('Full Report'!AU63+'Full Report'!AV63)</f>
        <v>90.11</v>
      </c>
      <c r="AG60" s="105">
        <f>SUM('Full Report'!AW63)</f>
        <v>9.89</v>
      </c>
      <c r="AH60" s="162">
        <f>SUM('Full Report'!AX63+'Full Report'!AY63)</f>
        <v>85.65</v>
      </c>
      <c r="AI60" s="163">
        <f>SUM('Full Report'!AZ63)</f>
        <v>14.36</v>
      </c>
      <c r="AJ60" s="162">
        <f>SUM('Full Report'!BA63+'Full Report'!BB63)</f>
        <v>87.2</v>
      </c>
      <c r="AK60" s="163">
        <f>SUM('Full Report'!BC63)</f>
        <v>12.8</v>
      </c>
      <c r="AL60" s="162">
        <f>SUM('Full Report'!BD63+'Full Report'!BE63)</f>
        <v>88.03</v>
      </c>
      <c r="AM60" s="163">
        <f>SUM('Full Report'!BF63)</f>
        <v>11.97</v>
      </c>
      <c r="AN60" s="98">
        <f>SUM('Full Report'!BG63+'Full Report'!BH63)</f>
        <v>85.4</v>
      </c>
      <c r="AO60" s="105">
        <f>SUM('Full Report'!BI63)</f>
        <v>14.6</v>
      </c>
      <c r="AP60" s="98">
        <f>SUM('Full Report'!BJ63+'Full Report'!BK63)</f>
        <v>85.9</v>
      </c>
      <c r="AQ60" s="105">
        <f>SUM('Full Report'!BL63)</f>
        <v>14.11</v>
      </c>
      <c r="AR60" s="98">
        <f>SUM('Full Report'!BM63+'Full Report'!BN63)</f>
        <v>90.17</v>
      </c>
      <c r="AS60" s="105">
        <f>SUM('Full Report'!BO63)</f>
        <v>9.84</v>
      </c>
    </row>
  </sheetData>
  <phoneticPr fontId="5" type="noConversion"/>
  <pageMargins left="0.5" right="0.5" top="0.5" bottom="0.5" header="0.5" footer="0.5"/>
  <pageSetup paperSize="5" scale="59" orientation="landscape" horizontalDpi="4294967292" verticalDpi="4294967292"/>
  <extLst>
    <ext xmlns:mx="http://schemas.microsoft.com/office/mac/excel/2008/main" uri="{64002731-A6B0-56B0-2670-7721B7C09600}">
      <mx:PLV Mode="0" OnePage="0" WScale="7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9"/>
  <sheetViews>
    <sheetView zoomScale="125" zoomScaleNormal="125" zoomScalePageLayoutView="125" workbookViewId="0">
      <pane xSplit="1" topLeftCell="N1" activePane="topRight" state="frozen"/>
      <selection pane="topRight" activeCell="F2" sqref="F2"/>
    </sheetView>
  </sheetViews>
  <sheetFormatPr defaultColWidth="11.44140625" defaultRowHeight="14.4" x14ac:dyDescent="0.3"/>
  <cols>
    <col min="1" max="1" width="25" customWidth="1"/>
    <col min="2" max="5" width="10.109375" style="1" customWidth="1"/>
  </cols>
  <sheetData>
    <row r="1" spans="1:19" ht="15" thickTop="1" x14ac:dyDescent="0.3">
      <c r="A1" s="2" t="s">
        <v>14</v>
      </c>
      <c r="B1" s="4" t="s">
        <v>11</v>
      </c>
      <c r="C1" s="4" t="s">
        <v>11</v>
      </c>
      <c r="D1" s="3" t="s">
        <v>16</v>
      </c>
      <c r="E1" s="5" t="s">
        <v>16</v>
      </c>
      <c r="F1" s="6" t="s">
        <v>21</v>
      </c>
      <c r="G1" s="10" t="s">
        <v>21</v>
      </c>
      <c r="H1" s="8" t="s">
        <v>25</v>
      </c>
      <c r="I1" s="9" t="s">
        <v>25</v>
      </c>
      <c r="J1" s="8" t="s">
        <v>28</v>
      </c>
      <c r="K1" s="9" t="s">
        <v>28</v>
      </c>
      <c r="L1" s="8" t="s">
        <v>30</v>
      </c>
      <c r="M1" s="9" t="s">
        <v>30</v>
      </c>
      <c r="N1" s="8" t="s">
        <v>33</v>
      </c>
      <c r="O1" s="9" t="s">
        <v>33</v>
      </c>
      <c r="P1" s="8" t="s">
        <v>39</v>
      </c>
      <c r="Q1" s="7" t="s">
        <v>39</v>
      </c>
      <c r="R1" s="157" t="s">
        <v>44</v>
      </c>
      <c r="S1" s="94" t="s">
        <v>44</v>
      </c>
    </row>
    <row r="2" spans="1:19" ht="24" x14ac:dyDescent="0.3">
      <c r="A2" s="62" t="s">
        <v>23</v>
      </c>
      <c r="B2" s="63" t="s">
        <v>24</v>
      </c>
      <c r="C2" s="63" t="s">
        <v>17</v>
      </c>
      <c r="D2" s="64" t="s">
        <v>24</v>
      </c>
      <c r="E2" s="65" t="s">
        <v>17</v>
      </c>
      <c r="F2" s="63" t="s">
        <v>24</v>
      </c>
      <c r="G2" s="65" t="s">
        <v>17</v>
      </c>
      <c r="H2" s="64" t="s">
        <v>24</v>
      </c>
      <c r="I2" s="65" t="s">
        <v>17</v>
      </c>
      <c r="J2" s="64" t="s">
        <v>24</v>
      </c>
      <c r="K2" s="65" t="s">
        <v>17</v>
      </c>
      <c r="L2" s="64" t="s">
        <v>24</v>
      </c>
      <c r="M2" s="65" t="s">
        <v>17</v>
      </c>
      <c r="N2" s="64" t="s">
        <v>24</v>
      </c>
      <c r="O2" s="65" t="s">
        <v>17</v>
      </c>
      <c r="P2" s="64" t="s">
        <v>24</v>
      </c>
      <c r="Q2" s="63" t="s">
        <v>17</v>
      </c>
      <c r="R2" s="95" t="s">
        <v>24</v>
      </c>
      <c r="S2" s="96" t="s">
        <v>17</v>
      </c>
    </row>
    <row r="3" spans="1:19" x14ac:dyDescent="0.3">
      <c r="A3" s="11" t="s">
        <v>0</v>
      </c>
      <c r="B3" s="12">
        <f>SUM('Full Report'!B5+'Full Report'!C5)</f>
        <v>80.27000000000001</v>
      </c>
      <c r="C3" s="12">
        <f>'Full Report'!D5</f>
        <v>19.739999999999998</v>
      </c>
      <c r="D3" s="13">
        <f>SUM('Full Report'!H5+'Full Report'!I5)</f>
        <v>82.53</v>
      </c>
      <c r="E3" s="14">
        <f>'Full Report'!J5</f>
        <v>17.46</v>
      </c>
      <c r="F3" s="12">
        <f>SUM('Full Report'!N5+'Full Report'!O5)</f>
        <v>84.84</v>
      </c>
      <c r="G3" s="14">
        <f>'Full Report'!P5</f>
        <v>15.16</v>
      </c>
      <c r="H3" s="13">
        <f>SUM('Full Report'!N5+'Full Report'!O5)</f>
        <v>84.84</v>
      </c>
      <c r="I3" s="14">
        <f>'Full Report'!P5</f>
        <v>15.16</v>
      </c>
      <c r="J3" s="12">
        <f>SUM('Full Report'!Z5+'Full Report'!AA5)</f>
        <v>85.14</v>
      </c>
      <c r="K3" s="14">
        <f>SUM('Full Report'!AB5)</f>
        <v>14.87</v>
      </c>
      <c r="L3" s="13">
        <f>SUM('Full Report'!AF5+'Full Report'!AG5)</f>
        <v>83.72999999999999</v>
      </c>
      <c r="M3" s="14">
        <f>SUM('Full Report'!AH5)</f>
        <v>16.27</v>
      </c>
      <c r="N3" s="13">
        <f>SUM('Full Report'!AO5+'Full Report'!AP5)</f>
        <v>86.080000000000013</v>
      </c>
      <c r="O3" s="14">
        <f>SUM('Full Report'!AQ5)</f>
        <v>13.92</v>
      </c>
      <c r="P3" s="13">
        <f>SUM('Full Report'!AX5+'Full Report'!AY5)</f>
        <v>85.240000000000009</v>
      </c>
      <c r="Q3" s="12">
        <f>SUM('Full Report'!AZ5)</f>
        <v>14.75</v>
      </c>
      <c r="R3" s="97">
        <f>SUM('Full Report'!BG5+'Full Report'!BH5)</f>
        <v>82.03</v>
      </c>
      <c r="S3" s="104">
        <f>SUM('Full Report'!BI5)</f>
        <v>17.97</v>
      </c>
    </row>
    <row r="4" spans="1:19" x14ac:dyDescent="0.3">
      <c r="A4" s="11" t="s">
        <v>1</v>
      </c>
      <c r="B4" s="12">
        <f>SUM('Full Report'!B6+'Full Report'!C6)</f>
        <v>75.72</v>
      </c>
      <c r="C4" s="12">
        <f>'Full Report'!D6</f>
        <v>24.31</v>
      </c>
      <c r="D4" s="13">
        <f>SUM('Full Report'!H6+'Full Report'!I6)</f>
        <v>79.56</v>
      </c>
      <c r="E4" s="14">
        <f>'Full Report'!J6</f>
        <v>20.74</v>
      </c>
      <c r="F4" s="12">
        <f>SUM('Full Report'!N6+'Full Report'!O6)</f>
        <v>81.449999999999989</v>
      </c>
      <c r="G4" s="14">
        <f>'Full Report'!P6</f>
        <v>18.55</v>
      </c>
      <c r="H4" s="13">
        <f>SUM('Full Report'!N6+'Full Report'!O6)</f>
        <v>81.449999999999989</v>
      </c>
      <c r="I4" s="14">
        <f>'Full Report'!P6</f>
        <v>18.55</v>
      </c>
      <c r="J4" s="12">
        <f>SUM('Full Report'!Z6+'Full Report'!AA6)</f>
        <v>83.300000000000011</v>
      </c>
      <c r="K4" s="14">
        <f>SUM('Full Report'!AB6)</f>
        <v>16.7</v>
      </c>
      <c r="L4" s="13">
        <f>SUM('Full Report'!AF6+'Full Report'!AG6)</f>
        <v>83.35</v>
      </c>
      <c r="M4" s="14">
        <f>SUM('Full Report'!AH6)</f>
        <v>16.649999999999999</v>
      </c>
      <c r="N4" s="13">
        <f>SUM('Full Report'!AO6+'Full Report'!AP6)</f>
        <v>85.34</v>
      </c>
      <c r="O4" s="14">
        <f>SUM('Full Report'!AQ6)</f>
        <v>14.66</v>
      </c>
      <c r="P4" s="13">
        <f>SUM('Full Report'!AX6+'Full Report'!AY6)</f>
        <v>84.22</v>
      </c>
      <c r="Q4" s="12">
        <f>SUM('Full Report'!AZ6)</f>
        <v>15.78</v>
      </c>
      <c r="R4" s="97">
        <f>SUM('Full Report'!BG6+'Full Report'!BH6)</f>
        <v>81.97999999999999</v>
      </c>
      <c r="S4" s="104">
        <f>SUM('Full Report'!BI6)</f>
        <v>18.02</v>
      </c>
    </row>
    <row r="5" spans="1:19" x14ac:dyDescent="0.3">
      <c r="A5" s="11" t="s">
        <v>2</v>
      </c>
      <c r="B5" s="12">
        <f>SUM('Full Report'!B7+'Full Report'!C7)</f>
        <v>70.67</v>
      </c>
      <c r="C5" s="12">
        <f>'Full Report'!D7</f>
        <v>29.32</v>
      </c>
      <c r="D5" s="13">
        <f>SUM('Full Report'!H7+'Full Report'!I7)</f>
        <v>74.22</v>
      </c>
      <c r="E5" s="14">
        <f>'Full Report'!J7</f>
        <v>25.78</v>
      </c>
      <c r="F5" s="12">
        <f>SUM('Full Report'!N7+'Full Report'!O7)</f>
        <v>76.61</v>
      </c>
      <c r="G5" s="14">
        <f>'Full Report'!P7</f>
        <v>23.4</v>
      </c>
      <c r="H5" s="13">
        <f>SUM('Full Report'!N7+'Full Report'!O7)</f>
        <v>76.61</v>
      </c>
      <c r="I5" s="14">
        <f>'Full Report'!P7</f>
        <v>23.4</v>
      </c>
      <c r="J5" s="12">
        <f>SUM('Full Report'!Z7+'Full Report'!AA7)</f>
        <v>76.55</v>
      </c>
      <c r="K5" s="14">
        <f>SUM('Full Report'!AB7)</f>
        <v>23.45</v>
      </c>
      <c r="L5" s="13">
        <f>SUM('Full Report'!AF7+'Full Report'!AG7)</f>
        <v>81.400000000000006</v>
      </c>
      <c r="M5" s="14">
        <f>SUM('Full Report'!AH7)</f>
        <v>18.59</v>
      </c>
      <c r="N5" s="13">
        <f>SUM('Full Report'!AO7+'Full Report'!AP7)</f>
        <v>84.22</v>
      </c>
      <c r="O5" s="14">
        <f>SUM('Full Report'!AQ7)</f>
        <v>15.78</v>
      </c>
      <c r="P5" s="13">
        <f>SUM('Full Report'!AX7+'Full Report'!AY7)</f>
        <v>84.15</v>
      </c>
      <c r="Q5" s="12">
        <f>SUM('Full Report'!AZ7)</f>
        <v>15.85</v>
      </c>
      <c r="R5" s="97">
        <f>SUM('Full Report'!BG7+'Full Report'!BH7)</f>
        <v>81.680000000000007</v>
      </c>
      <c r="S5" s="104">
        <f>SUM('Full Report'!BI7)</f>
        <v>18.32</v>
      </c>
    </row>
    <row r="6" spans="1:19" x14ac:dyDescent="0.3">
      <c r="A6" s="11" t="s">
        <v>3</v>
      </c>
      <c r="B6" s="12">
        <f>SUM('Full Report'!B8+'Full Report'!C8)</f>
        <v>85.210000000000008</v>
      </c>
      <c r="C6" s="12">
        <f>'Full Report'!D8</f>
        <v>14.79</v>
      </c>
      <c r="D6" s="13">
        <f>SUM('Full Report'!H8+'Full Report'!I8)</f>
        <v>86.75</v>
      </c>
      <c r="E6" s="14">
        <f>'Full Report'!J8</f>
        <v>13.25</v>
      </c>
      <c r="F6" s="12">
        <f>SUM('Full Report'!N8+'Full Report'!O8)</f>
        <v>85.35</v>
      </c>
      <c r="G6" s="14">
        <f>'Full Report'!P8</f>
        <v>14.65</v>
      </c>
      <c r="H6" s="13">
        <f>SUM('Full Report'!N8+'Full Report'!O8)</f>
        <v>85.35</v>
      </c>
      <c r="I6" s="14">
        <f>'Full Report'!P8</f>
        <v>14.65</v>
      </c>
      <c r="J6" s="12">
        <f>SUM('Full Report'!Z8+'Full Report'!AA8)</f>
        <v>88.87</v>
      </c>
      <c r="K6" s="14">
        <f>SUM('Full Report'!AB8)</f>
        <v>11.13</v>
      </c>
      <c r="L6" s="13">
        <f>SUM('Full Report'!AF8+'Full Report'!AG8)</f>
        <v>86.4</v>
      </c>
      <c r="M6" s="14">
        <f>SUM('Full Report'!AH8)</f>
        <v>13.6</v>
      </c>
      <c r="N6" s="13">
        <f>SUM('Full Report'!AO8+'Full Report'!AP8)</f>
        <v>87.52</v>
      </c>
      <c r="O6" s="14">
        <f>SUM('Full Report'!AQ8)</f>
        <v>12.48</v>
      </c>
      <c r="P6" s="13">
        <f>SUM('Full Report'!AX8+'Full Report'!AY8)</f>
        <v>86.67</v>
      </c>
      <c r="Q6" s="12">
        <f>SUM('Full Report'!AZ8)</f>
        <v>13.33</v>
      </c>
      <c r="R6" s="97">
        <f>SUM('Full Report'!BG8+'Full Report'!BH8)</f>
        <v>86.59</v>
      </c>
      <c r="S6" s="104">
        <f>SUM('Full Report'!BI8)</f>
        <v>13.42</v>
      </c>
    </row>
    <row r="7" spans="1:19" x14ac:dyDescent="0.3">
      <c r="A7" s="11" t="s">
        <v>4</v>
      </c>
      <c r="B7" s="12">
        <f>SUM('Full Report'!B9+'Full Report'!C9)</f>
        <v>81.8</v>
      </c>
      <c r="C7" s="12">
        <f>'Full Report'!D9</f>
        <v>18.2</v>
      </c>
      <c r="D7" s="13">
        <f>SUM('Full Report'!H9+'Full Report'!I9)</f>
        <v>84.87</v>
      </c>
      <c r="E7" s="14">
        <f>'Full Report'!J9</f>
        <v>15.21</v>
      </c>
      <c r="F7" s="12">
        <f>SUM('Full Report'!N9+'Full Report'!O9)</f>
        <v>85.09</v>
      </c>
      <c r="G7" s="14">
        <f>'Full Report'!P9</f>
        <v>14.91</v>
      </c>
      <c r="H7" s="13">
        <f>SUM('Full Report'!N9+'Full Report'!O9)</f>
        <v>85.09</v>
      </c>
      <c r="I7" s="14">
        <f>'Full Report'!P9</f>
        <v>14.91</v>
      </c>
      <c r="J7" s="12">
        <f>SUM('Full Report'!Z9+'Full Report'!AA9)</f>
        <v>88.05</v>
      </c>
      <c r="K7" s="14">
        <f>SUM('Full Report'!AB9)</f>
        <v>11.94</v>
      </c>
      <c r="L7" s="13">
        <f>SUM('Full Report'!AF9+'Full Report'!AG9)</f>
        <v>84.35</v>
      </c>
      <c r="M7" s="14">
        <f>SUM('Full Report'!AH9)</f>
        <v>15.65</v>
      </c>
      <c r="N7" s="13">
        <f>SUM('Full Report'!AO9+'Full Report'!AP9)</f>
        <v>86.92</v>
      </c>
      <c r="O7" s="14">
        <f>SUM('Full Report'!AQ9)</f>
        <v>13.08</v>
      </c>
      <c r="P7" s="13">
        <f>SUM('Full Report'!AX9+'Full Report'!AY9)</f>
        <v>85.550000000000011</v>
      </c>
      <c r="Q7" s="12">
        <f>SUM('Full Report'!AZ9)</f>
        <v>14.45</v>
      </c>
      <c r="R7" s="97">
        <f>SUM('Full Report'!BG9+'Full Report'!BH9)</f>
        <v>81.39</v>
      </c>
      <c r="S7" s="104">
        <f>SUM('Full Report'!BI9)</f>
        <v>18.61</v>
      </c>
    </row>
    <row r="8" spans="1:19" x14ac:dyDescent="0.3">
      <c r="A8" s="11" t="s">
        <v>5</v>
      </c>
      <c r="B8" s="12">
        <f>SUM('Full Report'!B10+'Full Report'!C10)</f>
        <v>81.41</v>
      </c>
      <c r="C8" s="12">
        <f>'Full Report'!D10</f>
        <v>18.59</v>
      </c>
      <c r="D8" s="13">
        <f>SUM('Full Report'!H10+'Full Report'!I10)</f>
        <v>85.03</v>
      </c>
      <c r="E8" s="14">
        <f>'Full Report'!J10</f>
        <v>14.96</v>
      </c>
      <c r="F8" s="12">
        <f>SUM('Full Report'!N10+'Full Report'!O10)</f>
        <v>85.37</v>
      </c>
      <c r="G8" s="14">
        <f>'Full Report'!P10</f>
        <v>14.62</v>
      </c>
      <c r="H8" s="13">
        <f>SUM('Full Report'!N10+'Full Report'!O10)</f>
        <v>85.37</v>
      </c>
      <c r="I8" s="14">
        <f>'Full Report'!P10</f>
        <v>14.62</v>
      </c>
      <c r="J8" s="12">
        <f>SUM('Full Report'!Z10+'Full Report'!AA10)</f>
        <v>86.6</v>
      </c>
      <c r="K8" s="14">
        <f>SUM('Full Report'!AB10)</f>
        <v>13.41</v>
      </c>
      <c r="L8" s="13">
        <f>SUM('Full Report'!AF10+'Full Report'!AG10)</f>
        <v>85.23</v>
      </c>
      <c r="M8" s="14">
        <f>SUM('Full Report'!AH10)</f>
        <v>14.77</v>
      </c>
      <c r="N8" s="13">
        <f>SUM('Full Report'!AO10+'Full Report'!AP10)</f>
        <v>85.789999999999992</v>
      </c>
      <c r="O8" s="14">
        <f>SUM('Full Report'!AQ10)</f>
        <v>14.2</v>
      </c>
      <c r="P8" s="13">
        <f>SUM('Full Report'!AX10+'Full Report'!AY10)</f>
        <v>84.53</v>
      </c>
      <c r="Q8" s="12">
        <f>SUM('Full Report'!AZ10)</f>
        <v>15.47</v>
      </c>
      <c r="R8" s="97">
        <f>SUM('Full Report'!BG10+'Full Report'!BH10)</f>
        <v>81.97</v>
      </c>
      <c r="S8" s="104">
        <f>SUM('Full Report'!BI10)</f>
        <v>18.03</v>
      </c>
    </row>
    <row r="9" spans="1:19" x14ac:dyDescent="0.3">
      <c r="A9" s="11" t="s">
        <v>7</v>
      </c>
      <c r="B9" s="12">
        <f>SUM('Full Report'!B11+'Full Report'!C11)</f>
        <v>79.349999999999994</v>
      </c>
      <c r="C9" s="12">
        <f>'Full Report'!D11</f>
        <v>20.65</v>
      </c>
      <c r="D9" s="13">
        <f>SUM('Full Report'!H11+'Full Report'!I11)</f>
        <v>83.32</v>
      </c>
      <c r="E9" s="14">
        <f>'Full Report'!J11</f>
        <v>16.690000000000001</v>
      </c>
      <c r="F9" s="12">
        <f>SUM('Full Report'!N11+'Full Report'!O11)</f>
        <v>83.93</v>
      </c>
      <c r="G9" s="14">
        <f>'Full Report'!P11</f>
        <v>16.07</v>
      </c>
      <c r="H9" s="13">
        <f>SUM('Full Report'!N11+'Full Report'!O11)</f>
        <v>83.93</v>
      </c>
      <c r="I9" s="14">
        <f>'Full Report'!P11</f>
        <v>16.07</v>
      </c>
      <c r="J9" s="12">
        <f>SUM('Full Report'!Z11+'Full Report'!AA11)</f>
        <v>86.93</v>
      </c>
      <c r="K9" s="14">
        <f>SUM('Full Report'!AB11)</f>
        <v>13.07</v>
      </c>
      <c r="L9" s="13">
        <f>SUM('Full Report'!AF11+'Full Report'!AG11)</f>
        <v>83.83</v>
      </c>
      <c r="M9" s="14">
        <f>SUM('Full Report'!AH11)</f>
        <v>16.170000000000002</v>
      </c>
      <c r="N9" s="13">
        <f>SUM('Full Report'!AO11+'Full Report'!AP11)</f>
        <v>86.75</v>
      </c>
      <c r="O9" s="14">
        <f>SUM('Full Report'!AQ11)</f>
        <v>13.24</v>
      </c>
      <c r="P9" s="13">
        <f>SUM('Full Report'!AX11+'Full Report'!AY11)</f>
        <v>85.86</v>
      </c>
      <c r="Q9" s="12">
        <f>SUM('Full Report'!AZ11)</f>
        <v>14.14</v>
      </c>
      <c r="R9" s="97">
        <f>SUM('Full Report'!BG11+'Full Report'!BH11)</f>
        <v>82.27</v>
      </c>
      <c r="S9" s="104">
        <f>SUM('Full Report'!BI11)</f>
        <v>17.73</v>
      </c>
    </row>
    <row r="10" spans="1:19" ht="15" thickBot="1" x14ac:dyDescent="0.35">
      <c r="A10" s="16" t="s">
        <v>6</v>
      </c>
      <c r="B10" s="18">
        <f>SUM('Full Report'!B12+'Full Report'!C12)</f>
        <v>82.61</v>
      </c>
      <c r="C10" s="17">
        <f>'Full Report'!D12</f>
        <v>17.39</v>
      </c>
      <c r="D10" s="18">
        <f>SUM('Full Report'!H12+'Full Report'!I12)</f>
        <v>84.960000000000008</v>
      </c>
      <c r="E10" s="19">
        <f>'Full Report'!J12</f>
        <v>15.03</v>
      </c>
      <c r="F10" s="17">
        <f>SUM('Full Report'!N12+'Full Report'!O12)</f>
        <v>85.31</v>
      </c>
      <c r="G10" s="19">
        <f>'Full Report'!P12</f>
        <v>14.68</v>
      </c>
      <c r="H10" s="18">
        <f>SUM('Full Report'!N12+'Full Report'!O12)</f>
        <v>85.31</v>
      </c>
      <c r="I10" s="19">
        <f>'Full Report'!P12</f>
        <v>14.68</v>
      </c>
      <c r="J10" s="18">
        <f>SUM('Full Report'!Z12+'Full Report'!AA12)</f>
        <v>84.09</v>
      </c>
      <c r="K10" s="19">
        <f>SUM('Full Report'!AB12)</f>
        <v>15.92</v>
      </c>
      <c r="L10" s="77">
        <f>SUM('Full Report'!AF12+'Full Report'!AG12)</f>
        <v>85.26</v>
      </c>
      <c r="M10" s="78">
        <f>SUM('Full Report'!AH12)</f>
        <v>14.74</v>
      </c>
      <c r="N10" s="77">
        <f>SUM('Full Report'!AO12+'Full Report'!AP12)</f>
        <v>86.1</v>
      </c>
      <c r="O10" s="78">
        <f>SUM('Full Report'!AQ12)</f>
        <v>13.91</v>
      </c>
      <c r="P10" s="77">
        <f>SUM('Full Report'!AX12+'Full Report'!AY12)</f>
        <v>85.740000000000009</v>
      </c>
      <c r="Q10" s="99">
        <f>SUM('Full Report'!AZ12)</f>
        <v>14.25</v>
      </c>
      <c r="R10" s="98">
        <f>SUM('Full Report'!BG12+'Full Report'!BH12)</f>
        <v>85.72</v>
      </c>
      <c r="S10" s="105">
        <f>SUM('Full Report'!BI12)</f>
        <v>14.28</v>
      </c>
    </row>
    <row r="11" spans="1:19" ht="15" thickTop="1" x14ac:dyDescent="0.3">
      <c r="A11" s="15"/>
      <c r="B11" s="12"/>
      <c r="C11" s="12"/>
      <c r="D11" s="12"/>
      <c r="E11" s="12"/>
      <c r="F11" s="15"/>
      <c r="G11" s="15"/>
      <c r="H11" s="15"/>
      <c r="I11" s="15"/>
    </row>
    <row r="12" spans="1:19" ht="15" thickBot="1" x14ac:dyDescent="0.35">
      <c r="A12" s="15"/>
      <c r="B12" s="12"/>
      <c r="C12" s="12"/>
      <c r="D12" s="12"/>
      <c r="E12" s="12"/>
      <c r="F12" s="15"/>
      <c r="G12" s="15"/>
      <c r="H12" s="15"/>
      <c r="I12" s="15"/>
    </row>
    <row r="13" spans="1:19" ht="15" thickTop="1" x14ac:dyDescent="0.3">
      <c r="A13" s="20" t="s">
        <v>12</v>
      </c>
      <c r="B13" s="21" t="s">
        <v>11</v>
      </c>
      <c r="C13" s="21" t="s">
        <v>11</v>
      </c>
      <c r="D13" s="22" t="s">
        <v>16</v>
      </c>
      <c r="E13" s="23" t="s">
        <v>16</v>
      </c>
      <c r="F13" s="24" t="s">
        <v>21</v>
      </c>
      <c r="G13" s="28" t="s">
        <v>21</v>
      </c>
      <c r="H13" s="8" t="s">
        <v>25</v>
      </c>
      <c r="I13" s="9" t="s">
        <v>25</v>
      </c>
      <c r="J13" s="8" t="s">
        <v>28</v>
      </c>
      <c r="K13" s="9" t="s">
        <v>28</v>
      </c>
      <c r="L13" s="8" t="s">
        <v>30</v>
      </c>
      <c r="M13" s="9" t="s">
        <v>30</v>
      </c>
      <c r="N13" s="8" t="s">
        <v>33</v>
      </c>
      <c r="O13" s="9" t="s">
        <v>33</v>
      </c>
      <c r="P13" s="8" t="s">
        <v>39</v>
      </c>
      <c r="Q13" s="7" t="s">
        <v>39</v>
      </c>
      <c r="R13" s="157" t="s">
        <v>44</v>
      </c>
      <c r="S13" s="94" t="s">
        <v>44</v>
      </c>
    </row>
    <row r="14" spans="1:19" ht="24" x14ac:dyDescent="0.3">
      <c r="A14" s="66" t="s">
        <v>23</v>
      </c>
      <c r="B14" s="67" t="s">
        <v>24</v>
      </c>
      <c r="C14" s="67" t="s">
        <v>17</v>
      </c>
      <c r="D14" s="68" t="s">
        <v>24</v>
      </c>
      <c r="E14" s="69" t="s">
        <v>17</v>
      </c>
      <c r="F14" s="67" t="s">
        <v>24</v>
      </c>
      <c r="G14" s="69" t="s">
        <v>17</v>
      </c>
      <c r="H14" s="64" t="s">
        <v>24</v>
      </c>
      <c r="I14" s="65" t="s">
        <v>17</v>
      </c>
      <c r="J14" s="64" t="s">
        <v>24</v>
      </c>
      <c r="K14" s="65" t="s">
        <v>17</v>
      </c>
      <c r="L14" s="64" t="s">
        <v>24</v>
      </c>
      <c r="M14" s="65" t="s">
        <v>17</v>
      </c>
      <c r="N14" s="64" t="s">
        <v>24</v>
      </c>
      <c r="O14" s="65" t="s">
        <v>17</v>
      </c>
      <c r="P14" s="64" t="s">
        <v>24</v>
      </c>
      <c r="Q14" s="63" t="s">
        <v>17</v>
      </c>
      <c r="R14" s="95" t="s">
        <v>24</v>
      </c>
      <c r="S14" s="96" t="s">
        <v>17</v>
      </c>
    </row>
    <row r="15" spans="1:19" x14ac:dyDescent="0.3">
      <c r="A15" s="11" t="s">
        <v>0</v>
      </c>
      <c r="B15" s="12">
        <f>SUM('Full Report'!B17+'Full Report'!C17)</f>
        <v>83.85</v>
      </c>
      <c r="C15" s="12">
        <f>'Full Report'!D17</f>
        <v>16.149999999999999</v>
      </c>
      <c r="D15" s="13">
        <f>SUM('Full Report'!H17+'Full Report'!I17)</f>
        <v>84.08</v>
      </c>
      <c r="E15" s="14">
        <f>'Full Report'!J17</f>
        <v>15.93</v>
      </c>
      <c r="F15" s="12">
        <f>SUM('Full Report'!N17+'Full Report'!O17)</f>
        <v>87.210000000000008</v>
      </c>
      <c r="G15" s="14">
        <f>'Full Report'!P17</f>
        <v>12.8</v>
      </c>
      <c r="H15" s="13">
        <f>SUM('Full Report'!N17+'Full Report'!O17)</f>
        <v>87.210000000000008</v>
      </c>
      <c r="I15" s="14">
        <f>'Full Report'!P17</f>
        <v>12.8</v>
      </c>
      <c r="J15" s="12">
        <f>SUM('Full Report'!Z17+'Full Report'!AA17)</f>
        <v>86.27000000000001</v>
      </c>
      <c r="K15" s="14">
        <f>SUM('Full Report'!AB17)</f>
        <v>13.73</v>
      </c>
      <c r="L15" s="13">
        <f>SUM('Full Report'!AF17+'Full Report'!AG17)</f>
        <v>85.84</v>
      </c>
      <c r="M15" s="14">
        <f>SUM('Full Report'!AH17)</f>
        <v>14.15</v>
      </c>
      <c r="N15" s="13">
        <f>SUM('Full Report'!AO17+'Full Report'!AP17)</f>
        <v>86.03</v>
      </c>
      <c r="O15" s="14">
        <f>SUM('Full Report'!AQ17)</f>
        <v>13.97</v>
      </c>
      <c r="P15" s="13">
        <f>SUM('Full Report'!AX17+'Full Report'!AY17)</f>
        <v>85.31</v>
      </c>
      <c r="Q15" s="12">
        <f>SUM('Full Report'!AZ17)</f>
        <v>14.69</v>
      </c>
      <c r="R15" s="97">
        <f>SUM('Full Report'!BG17+'Full Report'!BH17)</f>
        <v>82.8</v>
      </c>
      <c r="S15" s="104">
        <f>SUM('Full Report'!BI17)</f>
        <v>17.2</v>
      </c>
    </row>
    <row r="16" spans="1:19" x14ac:dyDescent="0.3">
      <c r="A16" s="11" t="s">
        <v>1</v>
      </c>
      <c r="B16" s="12">
        <f>SUM('Full Report'!B18+'Full Report'!C18)</f>
        <v>83.55</v>
      </c>
      <c r="C16" s="12">
        <f>'Full Report'!D18</f>
        <v>16.45</v>
      </c>
      <c r="D16" s="13">
        <f>SUM('Full Report'!H18+'Full Report'!I18)</f>
        <v>84.91</v>
      </c>
      <c r="E16" s="14">
        <f>'Full Report'!J18</f>
        <v>15.09</v>
      </c>
      <c r="F16" s="12">
        <f>SUM('Full Report'!N18+'Full Report'!O18)</f>
        <v>86.97</v>
      </c>
      <c r="G16" s="14">
        <f>'Full Report'!P18</f>
        <v>13.02</v>
      </c>
      <c r="H16" s="13">
        <f>SUM('Full Report'!N18+'Full Report'!O18)</f>
        <v>86.97</v>
      </c>
      <c r="I16" s="14">
        <f>'Full Report'!P18</f>
        <v>13.02</v>
      </c>
      <c r="J16" s="12">
        <f>SUM('Full Report'!Z18+'Full Report'!AA18)</f>
        <v>88.12</v>
      </c>
      <c r="K16" s="14">
        <f>SUM('Full Report'!AB18)</f>
        <v>11.89</v>
      </c>
      <c r="L16" s="13">
        <f>SUM('Full Report'!AF18+'Full Report'!AG18)</f>
        <v>87.490000000000009</v>
      </c>
      <c r="M16" s="14">
        <f>SUM('Full Report'!AH18)</f>
        <v>12.5</v>
      </c>
      <c r="N16" s="13">
        <f>SUM('Full Report'!AO18+'Full Report'!AP18)</f>
        <v>85.83</v>
      </c>
      <c r="O16" s="14">
        <f>SUM('Full Report'!AQ18)</f>
        <v>14.17</v>
      </c>
      <c r="P16" s="13">
        <f>SUM('Full Report'!AX18+'Full Report'!AY18)</f>
        <v>84.43</v>
      </c>
      <c r="Q16" s="12">
        <f>SUM('Full Report'!AZ18)</f>
        <v>15.57</v>
      </c>
      <c r="R16" s="97">
        <f>SUM('Full Report'!BG18+'Full Report'!BH18)</f>
        <v>82.63</v>
      </c>
      <c r="S16" s="104">
        <f>SUM('Full Report'!BI18)</f>
        <v>17.37</v>
      </c>
    </row>
    <row r="17" spans="1:19" x14ac:dyDescent="0.3">
      <c r="A17" s="11" t="s">
        <v>2</v>
      </c>
      <c r="B17" s="12">
        <f>SUM('Full Report'!B19+'Full Report'!C19)</f>
        <v>91.990000000000009</v>
      </c>
      <c r="C17" s="12">
        <f>'Full Report'!D19</f>
        <v>8.16</v>
      </c>
      <c r="D17" s="13">
        <f>SUM('Full Report'!H19+'Full Report'!I19)</f>
        <v>81.650000000000006</v>
      </c>
      <c r="E17" s="14">
        <f>'Full Report'!J19</f>
        <v>18.36</v>
      </c>
      <c r="F17" s="12">
        <f>SUM('Full Report'!N19+'Full Report'!O19)</f>
        <v>81.739999999999995</v>
      </c>
      <c r="G17" s="14">
        <f>'Full Report'!P19</f>
        <v>18.260000000000002</v>
      </c>
      <c r="H17" s="13">
        <f>SUM('Full Report'!N19+'Full Report'!O19)</f>
        <v>81.739999999999995</v>
      </c>
      <c r="I17" s="14">
        <f>'Full Report'!P19</f>
        <v>18.260000000000002</v>
      </c>
      <c r="J17" s="12">
        <f>SUM('Full Report'!Z19+'Full Report'!AA19)</f>
        <v>85.17</v>
      </c>
      <c r="K17" s="14">
        <f>SUM('Full Report'!AB19)</f>
        <v>14.83</v>
      </c>
      <c r="L17" s="13">
        <f>SUM('Full Report'!AF19+'Full Report'!AG19)</f>
        <v>86.509999999999991</v>
      </c>
      <c r="M17" s="14">
        <f>SUM('Full Report'!AH19)</f>
        <v>13.49</v>
      </c>
      <c r="N17" s="13">
        <f>SUM('Full Report'!AO19+'Full Report'!AP19)</f>
        <v>115.25</v>
      </c>
      <c r="O17" s="14">
        <f>SUM('Full Report'!AQ19)</f>
        <v>11.56</v>
      </c>
      <c r="P17" s="13">
        <f>SUM('Full Report'!AX19+'Full Report'!AY19)</f>
        <v>84.039999999999992</v>
      </c>
      <c r="Q17" s="12">
        <f>SUM('Full Report'!AZ19)</f>
        <v>15.96</v>
      </c>
      <c r="R17" s="97">
        <f>SUM('Full Report'!BG19+'Full Report'!BH19)</f>
        <v>82.039999999999992</v>
      </c>
      <c r="S17" s="104">
        <f>SUM('Full Report'!BI19)</f>
        <v>17.96</v>
      </c>
    </row>
    <row r="18" spans="1:19" x14ac:dyDescent="0.3">
      <c r="A18" s="11" t="s">
        <v>3</v>
      </c>
      <c r="B18" s="12">
        <f>SUM('Full Report'!B20+'Full Report'!C20)</f>
        <v>88.07</v>
      </c>
      <c r="C18" s="12">
        <f>'Full Report'!D20</f>
        <v>11.93</v>
      </c>
      <c r="D18" s="13">
        <f>SUM('Full Report'!H20+'Full Report'!I20)</f>
        <v>88.289999999999992</v>
      </c>
      <c r="E18" s="14">
        <f>'Full Report'!J20</f>
        <v>11.72</v>
      </c>
      <c r="F18" s="12">
        <f>SUM('Full Report'!N20+'Full Report'!O20)</f>
        <v>90.4</v>
      </c>
      <c r="G18" s="14">
        <f>'Full Report'!P20</f>
        <v>9.6</v>
      </c>
      <c r="H18" s="13">
        <f>SUM('Full Report'!N20+'Full Report'!O20)</f>
        <v>90.4</v>
      </c>
      <c r="I18" s="14">
        <f>'Full Report'!P20</f>
        <v>9.6</v>
      </c>
      <c r="J18" s="12">
        <f>SUM('Full Report'!Z20+'Full Report'!AA20)</f>
        <v>90.339999999999989</v>
      </c>
      <c r="K18" s="14">
        <f>SUM('Full Report'!AB20)</f>
        <v>9.67</v>
      </c>
      <c r="L18" s="13">
        <f>SUM('Full Report'!AF20+'Full Report'!AG20)</f>
        <v>89.740000000000009</v>
      </c>
      <c r="M18" s="14">
        <f>SUM('Full Report'!AH20)</f>
        <v>10.26</v>
      </c>
      <c r="N18" s="13">
        <f>SUM('Full Report'!AO20+'Full Report'!AP20)</f>
        <v>90.160000000000011</v>
      </c>
      <c r="O18" s="14">
        <f>SUM('Full Report'!AQ20)</f>
        <v>9.84</v>
      </c>
      <c r="P18" s="13">
        <f>SUM('Full Report'!AX20+'Full Report'!AY20)</f>
        <v>86.16</v>
      </c>
      <c r="Q18" s="12">
        <f>SUM('Full Report'!AZ20)</f>
        <v>13.83</v>
      </c>
      <c r="R18" s="97">
        <f>SUM('Full Report'!BG20+'Full Report'!BH20)</f>
        <v>89.21</v>
      </c>
      <c r="S18" s="104">
        <f>SUM('Full Report'!BI20)</f>
        <v>10.79</v>
      </c>
    </row>
    <row r="19" spans="1:19" x14ac:dyDescent="0.3">
      <c r="A19" s="11" t="s">
        <v>4</v>
      </c>
      <c r="B19" s="12">
        <f>SUM('Full Report'!B21+'Full Report'!C21)</f>
        <v>86.37</v>
      </c>
      <c r="C19" s="12">
        <f>'Full Report'!D21</f>
        <v>13.63</v>
      </c>
      <c r="D19" s="13">
        <f>SUM('Full Report'!H21+'Full Report'!I21)</f>
        <v>86.789999999999992</v>
      </c>
      <c r="E19" s="14">
        <f>'Full Report'!J21</f>
        <v>13.2</v>
      </c>
      <c r="F19" s="12">
        <f>SUM('Full Report'!N21+'Full Report'!O21)</f>
        <v>88.84</v>
      </c>
      <c r="G19" s="14">
        <f>'Full Report'!P21</f>
        <v>11.16</v>
      </c>
      <c r="H19" s="13">
        <f>SUM('Full Report'!N21+'Full Report'!O21)</f>
        <v>88.84</v>
      </c>
      <c r="I19" s="14">
        <f>'Full Report'!P21</f>
        <v>11.16</v>
      </c>
      <c r="J19" s="12">
        <f>SUM('Full Report'!Z21+'Full Report'!AA21)</f>
        <v>88.960000000000008</v>
      </c>
      <c r="K19" s="14">
        <f>SUM('Full Report'!AB21)</f>
        <v>11.04</v>
      </c>
      <c r="L19" s="13">
        <f>SUM('Full Report'!AF21+'Full Report'!AG21)</f>
        <v>88.34</v>
      </c>
      <c r="M19" s="14">
        <f>SUM('Full Report'!AH21)</f>
        <v>11.65</v>
      </c>
      <c r="N19" s="13">
        <f>SUM('Full Report'!AO21+'Full Report'!AP21)</f>
        <v>89.03</v>
      </c>
      <c r="O19" s="14">
        <f>SUM('Full Report'!AQ21)</f>
        <v>10.96</v>
      </c>
      <c r="P19" s="13">
        <f>SUM('Full Report'!AX21+'Full Report'!AY21)</f>
        <v>85.76</v>
      </c>
      <c r="Q19" s="12">
        <f>SUM('Full Report'!AZ21)</f>
        <v>14.24</v>
      </c>
      <c r="R19" s="97">
        <f>SUM('Full Report'!BG21+'Full Report'!BH21)</f>
        <v>83.550000000000011</v>
      </c>
      <c r="S19" s="104">
        <f>SUM('Full Report'!BI21)</f>
        <v>16.45</v>
      </c>
    </row>
    <row r="20" spans="1:19" x14ac:dyDescent="0.3">
      <c r="A20" s="11" t="s">
        <v>5</v>
      </c>
      <c r="B20" s="12">
        <f>SUM('Full Report'!B22+'Full Report'!C22)</f>
        <v>87.99</v>
      </c>
      <c r="C20" s="12">
        <f>'Full Report'!D22</f>
        <v>12.01</v>
      </c>
      <c r="D20" s="13">
        <f>SUM('Full Report'!H22+'Full Report'!I22)</f>
        <v>87.03</v>
      </c>
      <c r="E20" s="14">
        <f>'Full Report'!J22</f>
        <v>12.98</v>
      </c>
      <c r="F20" s="12">
        <f>SUM('Full Report'!N22+'Full Report'!O22)</f>
        <v>87.85</v>
      </c>
      <c r="G20" s="14">
        <f>'Full Report'!P22</f>
        <v>12.15</v>
      </c>
      <c r="H20" s="13">
        <f>SUM('Full Report'!N22+'Full Report'!O22)</f>
        <v>87.85</v>
      </c>
      <c r="I20" s="14">
        <f>'Full Report'!P22</f>
        <v>12.15</v>
      </c>
      <c r="J20" s="12">
        <f>SUM('Full Report'!Z22+'Full Report'!AA22)</f>
        <v>88.990000000000009</v>
      </c>
      <c r="K20" s="14">
        <f>SUM('Full Report'!AB22)</f>
        <v>11.01</v>
      </c>
      <c r="L20" s="13">
        <f>SUM('Full Report'!AF22+'Full Report'!AG22)</f>
        <v>88.039999999999992</v>
      </c>
      <c r="M20" s="14">
        <f>SUM('Full Report'!AH22)</f>
        <v>11.96</v>
      </c>
      <c r="N20" s="13">
        <f>SUM('Full Report'!AO22+'Full Report'!AP22)</f>
        <v>85.47999999999999</v>
      </c>
      <c r="O20" s="14">
        <f>SUM('Full Report'!AQ22)</f>
        <v>14.52</v>
      </c>
      <c r="P20" s="13">
        <f>SUM('Full Report'!AX22+'Full Report'!AY22)</f>
        <v>84.78</v>
      </c>
      <c r="Q20" s="12">
        <f>SUM('Full Report'!AZ22)</f>
        <v>15.21</v>
      </c>
      <c r="R20" s="97">
        <f>SUM('Full Report'!BG22+'Full Report'!BH22)</f>
        <v>83.02</v>
      </c>
      <c r="S20" s="104">
        <f>SUM('Full Report'!BI22)</f>
        <v>16.98</v>
      </c>
    </row>
    <row r="21" spans="1:19" x14ac:dyDescent="0.3">
      <c r="A21" s="11" t="s">
        <v>7</v>
      </c>
      <c r="B21" s="12">
        <f>SUM('Full Report'!B23+'Full Report'!C23)</f>
        <v>85.73</v>
      </c>
      <c r="C21" s="12">
        <f>'Full Report'!D23</f>
        <v>14.28</v>
      </c>
      <c r="D21" s="13">
        <f>SUM('Full Report'!H23+'Full Report'!I23)</f>
        <v>86.99</v>
      </c>
      <c r="E21" s="14">
        <f>'Full Report'!J23</f>
        <v>13.01</v>
      </c>
      <c r="F21" s="12">
        <f>SUM('Full Report'!N23+'Full Report'!O23)</f>
        <v>87.19</v>
      </c>
      <c r="G21" s="14">
        <f>'Full Report'!P23</f>
        <v>12.8</v>
      </c>
      <c r="H21" s="13">
        <f>SUM('Full Report'!N23+'Full Report'!O23)</f>
        <v>87.19</v>
      </c>
      <c r="I21" s="14">
        <f>'Full Report'!P23</f>
        <v>12.8</v>
      </c>
      <c r="J21" s="12">
        <f>SUM('Full Report'!Z23+'Full Report'!AA23)</f>
        <v>88.85</v>
      </c>
      <c r="K21" s="14">
        <f>SUM('Full Report'!AB23)</f>
        <v>11.16</v>
      </c>
      <c r="L21" s="13">
        <f>SUM('Full Report'!AF23+'Full Report'!AG23)</f>
        <v>87.68</v>
      </c>
      <c r="M21" s="14">
        <f>SUM('Full Report'!AH23)</f>
        <v>12.32</v>
      </c>
      <c r="N21" s="13">
        <f>SUM('Full Report'!AO23+'Full Report'!AP23)</f>
        <v>88.240000000000009</v>
      </c>
      <c r="O21" s="14">
        <f>SUM('Full Report'!AQ23)</f>
        <v>11.76</v>
      </c>
      <c r="P21" s="13">
        <f>SUM('Full Report'!AX23+'Full Report'!AY23)</f>
        <v>86.110000000000014</v>
      </c>
      <c r="Q21" s="12">
        <f>SUM('Full Report'!AZ23)</f>
        <v>13.89</v>
      </c>
      <c r="R21" s="97">
        <f>SUM('Full Report'!BG23+'Full Report'!BH23)</f>
        <v>82.86</v>
      </c>
      <c r="S21" s="104">
        <f>SUM('Full Report'!BI23)</f>
        <v>17.14</v>
      </c>
    </row>
    <row r="22" spans="1:19" ht="15" thickBot="1" x14ac:dyDescent="0.35">
      <c r="A22" s="16" t="s">
        <v>6</v>
      </c>
      <c r="B22" s="18">
        <f>SUM('Full Report'!B24+'Full Report'!C24)</f>
        <v>88.08</v>
      </c>
      <c r="C22" s="17">
        <f>'Full Report'!D24</f>
        <v>11.92</v>
      </c>
      <c r="D22" s="18">
        <f>SUM('Full Report'!H24+'Full Report'!I24)</f>
        <v>87.59</v>
      </c>
      <c r="E22" s="19">
        <f>'Full Report'!J24</f>
        <v>12.41</v>
      </c>
      <c r="F22" s="17">
        <f>SUM('Full Report'!N24+'Full Report'!O24)</f>
        <v>90.789999999999992</v>
      </c>
      <c r="G22" s="19">
        <f>'Full Report'!P24</f>
        <v>9.2100000000000009</v>
      </c>
      <c r="H22" s="18">
        <f>SUM('Full Report'!N24+'Full Report'!O24)</f>
        <v>90.789999999999992</v>
      </c>
      <c r="I22" s="19">
        <f>'Full Report'!P24</f>
        <v>9.2100000000000009</v>
      </c>
      <c r="J22" s="18">
        <f>SUM('Full Report'!Z24+'Full Report'!AA24)</f>
        <v>89.62</v>
      </c>
      <c r="K22" s="19">
        <f>SUM('Full Report'!AB24)</f>
        <v>10.38</v>
      </c>
      <c r="L22" s="77">
        <f>SUM('Full Report'!AF24+'Full Report'!AG24)</f>
        <v>88.97999999999999</v>
      </c>
      <c r="M22" s="78">
        <f>SUM('Full Report'!AH24)</f>
        <v>11.02</v>
      </c>
      <c r="N22" s="77">
        <f>SUM('Full Report'!AO24+'Full Report'!AP24)</f>
        <v>86.32</v>
      </c>
      <c r="O22" s="78">
        <f>SUM('Full Report'!AQ24)</f>
        <v>13.68</v>
      </c>
      <c r="P22" s="77">
        <f>SUM('Full Report'!AX24+'Full Report'!AY24)</f>
        <v>85.62</v>
      </c>
      <c r="Q22" s="99">
        <f>SUM('Full Report'!AZ24)</f>
        <v>14.38</v>
      </c>
      <c r="R22" s="98">
        <f>SUM('Full Report'!BG24+'Full Report'!BH24)</f>
        <v>87.53</v>
      </c>
      <c r="S22" s="105">
        <f>SUM('Full Report'!BI24)</f>
        <v>12.47</v>
      </c>
    </row>
    <row r="23" spans="1:19" ht="15" thickTop="1" x14ac:dyDescent="0.3">
      <c r="A23" s="15"/>
      <c r="B23" s="12"/>
      <c r="C23" s="12"/>
      <c r="D23" s="12"/>
      <c r="E23" s="12"/>
      <c r="F23" s="15"/>
      <c r="G23" s="15"/>
      <c r="H23" s="15"/>
      <c r="I23" s="15"/>
    </row>
    <row r="24" spans="1:19" ht="15" thickBot="1" x14ac:dyDescent="0.35">
      <c r="A24" s="15"/>
      <c r="B24" s="12"/>
      <c r="C24" s="12"/>
      <c r="D24" s="12"/>
      <c r="E24" s="12"/>
      <c r="F24" s="15"/>
      <c r="G24" s="15"/>
      <c r="H24" s="15"/>
      <c r="I24" s="15"/>
    </row>
    <row r="25" spans="1:19" ht="15" thickTop="1" x14ac:dyDescent="0.3">
      <c r="A25" s="20" t="s">
        <v>13</v>
      </c>
      <c r="B25" s="21" t="s">
        <v>11</v>
      </c>
      <c r="C25" s="21" t="s">
        <v>11</v>
      </c>
      <c r="D25" s="22" t="s">
        <v>16</v>
      </c>
      <c r="E25" s="23" t="s">
        <v>16</v>
      </c>
      <c r="F25" s="24" t="s">
        <v>21</v>
      </c>
      <c r="G25" s="28" t="s">
        <v>21</v>
      </c>
      <c r="H25" s="8" t="s">
        <v>25</v>
      </c>
      <c r="I25" s="9" t="s">
        <v>25</v>
      </c>
      <c r="J25" s="8" t="s">
        <v>28</v>
      </c>
      <c r="K25" s="9" t="s">
        <v>28</v>
      </c>
      <c r="L25" s="8" t="s">
        <v>30</v>
      </c>
      <c r="M25" s="9" t="s">
        <v>30</v>
      </c>
      <c r="N25" s="8" t="s">
        <v>33</v>
      </c>
      <c r="O25" s="9" t="s">
        <v>33</v>
      </c>
      <c r="P25" s="8" t="s">
        <v>39</v>
      </c>
      <c r="Q25" s="7" t="s">
        <v>39</v>
      </c>
      <c r="R25" s="157" t="s">
        <v>44</v>
      </c>
      <c r="S25" s="94" t="s">
        <v>44</v>
      </c>
    </row>
    <row r="26" spans="1:19" ht="24" x14ac:dyDescent="0.3">
      <c r="A26" s="66" t="s">
        <v>23</v>
      </c>
      <c r="B26" s="67" t="s">
        <v>24</v>
      </c>
      <c r="C26" s="67" t="s">
        <v>17</v>
      </c>
      <c r="D26" s="68" t="s">
        <v>24</v>
      </c>
      <c r="E26" s="69" t="s">
        <v>17</v>
      </c>
      <c r="F26" s="67" t="s">
        <v>24</v>
      </c>
      <c r="G26" s="69" t="s">
        <v>17</v>
      </c>
      <c r="H26" s="64" t="s">
        <v>24</v>
      </c>
      <c r="I26" s="65" t="s">
        <v>17</v>
      </c>
      <c r="J26" s="64" t="s">
        <v>24</v>
      </c>
      <c r="K26" s="65" t="s">
        <v>17</v>
      </c>
      <c r="L26" s="64" t="s">
        <v>24</v>
      </c>
      <c r="M26" s="65" t="s">
        <v>17</v>
      </c>
      <c r="N26" s="64" t="s">
        <v>24</v>
      </c>
      <c r="O26" s="65" t="s">
        <v>17</v>
      </c>
      <c r="P26" s="64" t="s">
        <v>24</v>
      </c>
      <c r="Q26" s="63" t="s">
        <v>17</v>
      </c>
      <c r="R26" s="95" t="s">
        <v>24</v>
      </c>
      <c r="S26" s="96" t="s">
        <v>17</v>
      </c>
    </row>
    <row r="27" spans="1:19" x14ac:dyDescent="0.3">
      <c r="A27" s="11" t="s">
        <v>0</v>
      </c>
      <c r="B27" s="12">
        <f>SUM('Full Report'!B29+'Full Report'!C29)</f>
        <v>81.56</v>
      </c>
      <c r="C27" s="12">
        <f>'Full Report'!D29</f>
        <v>18.440000000000001</v>
      </c>
      <c r="D27" s="13">
        <f>SUM('Full Report'!H29+'Full Report'!I29)</f>
        <v>81.099999999999994</v>
      </c>
      <c r="E27" s="14">
        <f>'Full Report'!J29</f>
        <v>19.079999999999998</v>
      </c>
      <c r="F27" s="12">
        <f>SUM('Full Report'!N29+'Full Report'!O29)</f>
        <v>83.78</v>
      </c>
      <c r="G27" s="14">
        <f>'Full Report'!P29</f>
        <v>16.23</v>
      </c>
      <c r="H27" s="13">
        <f>SUM('Full Report'!N29+'Full Report'!O29)</f>
        <v>83.78</v>
      </c>
      <c r="I27" s="14">
        <f>'Full Report'!P29</f>
        <v>16.23</v>
      </c>
      <c r="J27" s="12">
        <f>SUM('Full Report'!Z29+'Full Report'!AA29)</f>
        <v>80.56</v>
      </c>
      <c r="K27" s="14">
        <f>SUM('Full Report'!AB29)</f>
        <v>19.440000000000001</v>
      </c>
      <c r="L27" s="13">
        <f>SUM('Full Report'!AF29+'Full Report'!AG29)</f>
        <v>82.32</v>
      </c>
      <c r="M27" s="14">
        <f>SUM('Full Report'!AH29)</f>
        <v>17.68</v>
      </c>
      <c r="N27" s="13">
        <f>SUM('Full Report'!AO29+'Full Report'!AP29)</f>
        <v>86.64</v>
      </c>
      <c r="O27" s="14">
        <f>SUM('Full Report'!AQ29)</f>
        <v>13.46</v>
      </c>
      <c r="P27" s="13">
        <f>SUM('Full Report'!AX29+'Full Report'!AY29)</f>
        <v>84.94</v>
      </c>
      <c r="Q27" s="12">
        <f>SUM('Full Report'!AZ29)</f>
        <v>15.07</v>
      </c>
      <c r="R27" s="97">
        <f>SUM('Full Report'!BG29+'Full Report'!BH29)</f>
        <v>82.16</v>
      </c>
      <c r="S27" s="104">
        <f>SUM('Full Report'!BI29)</f>
        <v>17.829999999999998</v>
      </c>
    </row>
    <row r="28" spans="1:19" x14ac:dyDescent="0.3">
      <c r="A28" s="11" t="s">
        <v>1</v>
      </c>
      <c r="B28" s="12">
        <f>SUM('Full Report'!B30+'Full Report'!C30)</f>
        <v>70.77</v>
      </c>
      <c r="C28" s="12">
        <f>'Full Report'!D30</f>
        <v>29.23</v>
      </c>
      <c r="D28" s="13">
        <f>SUM('Full Report'!H30+'Full Report'!I30)</f>
        <v>72.64</v>
      </c>
      <c r="E28" s="14">
        <f>'Full Report'!J30</f>
        <v>27.36</v>
      </c>
      <c r="F28" s="12">
        <f>SUM('Full Report'!N30+'Full Report'!O30)</f>
        <v>76.53</v>
      </c>
      <c r="G28" s="14">
        <f>'Full Report'!P30</f>
        <v>23.47</v>
      </c>
      <c r="H28" s="13">
        <f>SUM('Full Report'!N30+'Full Report'!O30)</f>
        <v>76.53</v>
      </c>
      <c r="I28" s="14">
        <f>'Full Report'!P30</f>
        <v>23.47</v>
      </c>
      <c r="J28" s="12">
        <f>SUM('Full Report'!Z30+'Full Report'!AA30)</f>
        <v>78.289999999999992</v>
      </c>
      <c r="K28" s="14">
        <f>SUM('Full Report'!AB30)</f>
        <v>21.71</v>
      </c>
      <c r="L28" s="13">
        <f>SUM('Full Report'!AF30+'Full Report'!AG30)</f>
        <v>81.539999999999992</v>
      </c>
      <c r="M28" s="14">
        <f>SUM('Full Report'!AH30)</f>
        <v>18.47</v>
      </c>
      <c r="N28" s="13">
        <f>SUM('Full Report'!AO30+'Full Report'!AP30)</f>
        <v>85.4</v>
      </c>
      <c r="O28" s="14">
        <f>SUM('Full Report'!AQ30)</f>
        <v>14.6</v>
      </c>
      <c r="P28" s="13">
        <f>SUM('Full Report'!AX30+'Full Report'!AY30)</f>
        <v>84.330000000000013</v>
      </c>
      <c r="Q28" s="12">
        <f>SUM('Full Report'!AZ30)</f>
        <v>15.67</v>
      </c>
      <c r="R28" s="97">
        <f>SUM('Full Report'!BG30+'Full Report'!BH30)</f>
        <v>82.28</v>
      </c>
      <c r="S28" s="104">
        <f>SUM('Full Report'!BI30)</f>
        <v>17.72</v>
      </c>
    </row>
    <row r="29" spans="1:19" x14ac:dyDescent="0.3">
      <c r="A29" s="11" t="s">
        <v>2</v>
      </c>
      <c r="B29" s="12">
        <f>SUM('Full Report'!B31+'Full Report'!C31)</f>
        <v>71.210000000000008</v>
      </c>
      <c r="C29" s="12">
        <f>'Full Report'!D31</f>
        <v>28.79</v>
      </c>
      <c r="D29" s="13">
        <f>SUM('Full Report'!H31+'Full Report'!I31)</f>
        <v>72.44</v>
      </c>
      <c r="E29" s="14">
        <f>'Full Report'!J31</f>
        <v>27.56</v>
      </c>
      <c r="F29" s="12">
        <f>SUM('Full Report'!N31+'Full Report'!O31)</f>
        <v>75.760000000000005</v>
      </c>
      <c r="G29" s="14">
        <f>'Full Report'!P31</f>
        <v>24.23</v>
      </c>
      <c r="H29" s="13">
        <f>SUM('Full Report'!N31+'Full Report'!O31)</f>
        <v>75.760000000000005</v>
      </c>
      <c r="I29" s="14">
        <f>'Full Report'!P31</f>
        <v>24.23</v>
      </c>
      <c r="J29" s="12">
        <f>SUM('Full Report'!Z31+'Full Report'!AA31)</f>
        <v>74.66</v>
      </c>
      <c r="K29" s="14">
        <f>SUM('Full Report'!AB31)</f>
        <v>25.34</v>
      </c>
      <c r="L29" s="13">
        <f>SUM('Full Report'!AF31+'Full Report'!AG31)</f>
        <v>80.63</v>
      </c>
      <c r="M29" s="14">
        <f>SUM('Full Report'!AH31)</f>
        <v>19.37</v>
      </c>
      <c r="N29" s="13">
        <f>SUM('Full Report'!AO31+'Full Report'!AP31)</f>
        <v>84.460000000000008</v>
      </c>
      <c r="O29" s="14">
        <f>SUM('Full Report'!AQ31)</f>
        <v>15.54</v>
      </c>
      <c r="P29" s="13">
        <f>SUM('Full Report'!AX31+'Full Report'!AY31)</f>
        <v>83.34</v>
      </c>
      <c r="Q29" s="12">
        <f>SUM('Full Report'!AZ31)</f>
        <v>16.66</v>
      </c>
      <c r="R29" s="97">
        <f>SUM('Full Report'!BG31+'Full Report'!BH31)</f>
        <v>81.8</v>
      </c>
      <c r="S29" s="104">
        <f>SUM('Full Report'!BI31)</f>
        <v>18.2</v>
      </c>
    </row>
    <row r="30" spans="1:19" x14ac:dyDescent="0.3">
      <c r="A30" s="11" t="s">
        <v>3</v>
      </c>
      <c r="B30" s="12">
        <f>SUM('Full Report'!B32+'Full Report'!C32)</f>
        <v>83.11</v>
      </c>
      <c r="C30" s="12">
        <f>'Full Report'!D32</f>
        <v>16.88</v>
      </c>
      <c r="D30" s="13">
        <f>SUM('Full Report'!H32+'Full Report'!I32)</f>
        <v>88.97</v>
      </c>
      <c r="E30" s="14">
        <f>'Full Report'!J32</f>
        <v>11.03</v>
      </c>
      <c r="F30" s="12">
        <f>SUM('Full Report'!N32+'Full Report'!O32)</f>
        <v>81.710000000000008</v>
      </c>
      <c r="G30" s="14">
        <f>'Full Report'!P32</f>
        <v>18.29</v>
      </c>
      <c r="H30" s="13">
        <f>SUM('Full Report'!N32+'Full Report'!O32)</f>
        <v>81.710000000000008</v>
      </c>
      <c r="I30" s="14">
        <f>'Full Report'!P32</f>
        <v>18.29</v>
      </c>
      <c r="J30" s="12">
        <f>SUM('Full Report'!Z32+'Full Report'!AA32)</f>
        <v>87.18</v>
      </c>
      <c r="K30" s="14">
        <f>SUM('Full Report'!AB32)</f>
        <v>12.82</v>
      </c>
      <c r="L30" s="13">
        <f>SUM('Full Report'!AF32+'Full Report'!AG32)</f>
        <v>82.15</v>
      </c>
      <c r="M30" s="14">
        <f>SUM('Full Report'!AH32)</f>
        <v>17.86</v>
      </c>
      <c r="N30" s="13">
        <f>SUM('Full Report'!AO32+'Full Report'!AP32)</f>
        <v>83.460000000000008</v>
      </c>
      <c r="O30" s="14">
        <f>SUM('Full Report'!AQ32)</f>
        <v>16.54</v>
      </c>
      <c r="P30" s="13">
        <f>SUM('Full Report'!AX32+'Full Report'!AY32)</f>
        <v>82.11</v>
      </c>
      <c r="Q30" s="12">
        <f>SUM('Full Report'!AZ32)</f>
        <v>17.89</v>
      </c>
      <c r="R30" s="97">
        <f>SUM('Full Report'!BG32+'Full Report'!BH32)</f>
        <v>85.27</v>
      </c>
      <c r="S30" s="104">
        <f>SUM('Full Report'!BI32)</f>
        <v>14.72</v>
      </c>
    </row>
    <row r="31" spans="1:19" x14ac:dyDescent="0.3">
      <c r="A31" s="11" t="s">
        <v>4</v>
      </c>
      <c r="B31" s="12">
        <f>SUM('Full Report'!B33+'Full Report'!C33)</f>
        <v>83.65</v>
      </c>
      <c r="C31" s="12">
        <f>'Full Report'!D33</f>
        <v>16.34</v>
      </c>
      <c r="D31" s="13">
        <f>SUM('Full Report'!H33+'Full Report'!I33)</f>
        <v>88.07</v>
      </c>
      <c r="E31" s="14">
        <f>'Full Report'!J33</f>
        <v>11.92</v>
      </c>
      <c r="F31" s="12">
        <f>SUM('Full Report'!N33+'Full Report'!O33)</f>
        <v>86.32</v>
      </c>
      <c r="G31" s="14">
        <f>'Full Report'!P33</f>
        <v>13.68</v>
      </c>
      <c r="H31" s="13">
        <f>SUM('Full Report'!N33+'Full Report'!O33)</f>
        <v>86.32</v>
      </c>
      <c r="I31" s="14">
        <f>'Full Report'!P33</f>
        <v>13.68</v>
      </c>
      <c r="J31" s="12">
        <f>SUM('Full Report'!Z33+'Full Report'!AA33)</f>
        <v>88.2</v>
      </c>
      <c r="K31" s="14">
        <f>SUM('Full Report'!AB33)</f>
        <v>11.79</v>
      </c>
      <c r="L31" s="13">
        <f>SUM('Full Report'!AF33+'Full Report'!AG33)</f>
        <v>82.95</v>
      </c>
      <c r="M31" s="14">
        <f>SUM('Full Report'!AH33)</f>
        <v>17.05</v>
      </c>
      <c r="N31" s="13">
        <f>SUM('Full Report'!AO33+'Full Report'!AP33)</f>
        <v>86.59</v>
      </c>
      <c r="O31" s="14">
        <f>SUM('Full Report'!AQ33)</f>
        <v>13.41</v>
      </c>
      <c r="P31" s="13">
        <f>SUM('Full Report'!AX33+'Full Report'!AY33)</f>
        <v>84.449999999999989</v>
      </c>
      <c r="Q31" s="12">
        <f>SUM('Full Report'!AZ33)</f>
        <v>15.55</v>
      </c>
      <c r="R31" s="97">
        <f>SUM('Full Report'!BG33+'Full Report'!BH33)</f>
        <v>81.819999999999993</v>
      </c>
      <c r="S31" s="104">
        <f>SUM('Full Report'!BI33)</f>
        <v>18.18</v>
      </c>
    </row>
    <row r="32" spans="1:19" x14ac:dyDescent="0.3">
      <c r="A32" s="11" t="s">
        <v>5</v>
      </c>
      <c r="B32" s="12">
        <f>SUM('Full Report'!B34+'Full Report'!C34)</f>
        <v>84.38</v>
      </c>
      <c r="C32" s="12">
        <f>'Full Report'!D34</f>
        <v>15.62</v>
      </c>
      <c r="D32" s="13">
        <f>SUM('Full Report'!H34+'Full Report'!I34)</f>
        <v>84</v>
      </c>
      <c r="E32" s="14">
        <f>'Full Report'!J34</f>
        <v>16</v>
      </c>
      <c r="F32" s="12">
        <f>SUM('Full Report'!N34+'Full Report'!O34)</f>
        <v>93.05</v>
      </c>
      <c r="G32" s="14">
        <f>'Full Report'!P34</f>
        <v>6.95</v>
      </c>
      <c r="H32" s="13">
        <f>SUM('Full Report'!N34+'Full Report'!O34)</f>
        <v>93.05</v>
      </c>
      <c r="I32" s="14">
        <f>'Full Report'!P34</f>
        <v>6.95</v>
      </c>
      <c r="J32" s="12">
        <f>SUM('Full Report'!Z34+'Full Report'!AA34)</f>
        <v>92</v>
      </c>
      <c r="K32" s="14">
        <f>SUM('Full Report'!AB34)</f>
        <v>8</v>
      </c>
      <c r="L32" s="13">
        <f>SUM('Full Report'!AF34+'Full Report'!AG34)</f>
        <v>88.47999999999999</v>
      </c>
      <c r="M32" s="14">
        <f>SUM('Full Report'!AH34)</f>
        <v>11.52</v>
      </c>
      <c r="N32" s="13">
        <f>SUM('Full Report'!AO34+'Full Report'!AP34)</f>
        <v>92.8</v>
      </c>
      <c r="O32" s="14">
        <f>SUM('Full Report'!AQ34)</f>
        <v>7.2</v>
      </c>
      <c r="P32" s="13">
        <f>SUM('Full Report'!AX34+'Full Report'!AY34)</f>
        <v>84.710000000000008</v>
      </c>
      <c r="Q32" s="12">
        <f>SUM('Full Report'!AZ34)</f>
        <v>15.28</v>
      </c>
      <c r="R32" s="97">
        <f>SUM('Full Report'!BG34+'Full Report'!BH34)</f>
        <v>82</v>
      </c>
      <c r="S32" s="104">
        <f>SUM('Full Report'!BI34)</f>
        <v>18</v>
      </c>
    </row>
    <row r="33" spans="1:19" x14ac:dyDescent="0.3">
      <c r="A33" s="11" t="s">
        <v>7</v>
      </c>
      <c r="B33" s="12">
        <f>SUM('Full Report'!B35+'Full Report'!C35)</f>
        <v>77.639999999999986</v>
      </c>
      <c r="C33" s="12">
        <f>'Full Report'!D35</f>
        <v>22.35</v>
      </c>
      <c r="D33" s="13">
        <f>SUM('Full Report'!H35+'Full Report'!I35)</f>
        <v>80.819999999999993</v>
      </c>
      <c r="E33" s="14">
        <f>'Full Report'!J35</f>
        <v>19.18</v>
      </c>
      <c r="F33" s="12">
        <f>SUM('Full Report'!N35+'Full Report'!O35)</f>
        <v>87.300000000000011</v>
      </c>
      <c r="G33" s="14">
        <f>'Full Report'!P35</f>
        <v>12.69</v>
      </c>
      <c r="H33" s="13">
        <f>SUM('Full Report'!N35+'Full Report'!O35)</f>
        <v>87.300000000000011</v>
      </c>
      <c r="I33" s="14">
        <f>'Full Report'!P35</f>
        <v>12.69</v>
      </c>
      <c r="J33" s="12">
        <f>SUM('Full Report'!Z35+'Full Report'!AA35)</f>
        <v>83.78</v>
      </c>
      <c r="K33" s="14">
        <f>SUM('Full Report'!AB35)</f>
        <v>16.22</v>
      </c>
      <c r="L33" s="13">
        <f>SUM('Full Report'!AF35+'Full Report'!AG35)</f>
        <v>81.349999999999994</v>
      </c>
      <c r="M33" s="14">
        <f>SUM('Full Report'!AH35)</f>
        <v>18.649999999999999</v>
      </c>
      <c r="N33" s="13">
        <f>SUM('Full Report'!AO35+'Full Report'!AP35)</f>
        <v>86.460000000000008</v>
      </c>
      <c r="O33" s="14">
        <f>SUM('Full Report'!AQ35)</f>
        <v>13.54</v>
      </c>
      <c r="P33" s="13">
        <f>SUM('Full Report'!AX35+'Full Report'!AY35)</f>
        <v>85.85</v>
      </c>
      <c r="Q33" s="12">
        <f>SUM('Full Report'!AZ35)</f>
        <v>14.55</v>
      </c>
      <c r="R33" s="97">
        <f>SUM('Full Report'!BG35+'Full Report'!BH35)</f>
        <v>82.26</v>
      </c>
      <c r="S33" s="104">
        <f>SUM('Full Report'!BI35)</f>
        <v>17.739999999999998</v>
      </c>
    </row>
    <row r="34" spans="1:19" ht="15" thickBot="1" x14ac:dyDescent="0.35">
      <c r="A34" s="16" t="s">
        <v>6</v>
      </c>
      <c r="B34" s="18">
        <f>SUM('Full Report'!B36+'Full Report'!C36)</f>
        <v>79.77000000000001</v>
      </c>
      <c r="C34" s="17">
        <f>'Full Report'!D36</f>
        <v>20.23</v>
      </c>
      <c r="D34" s="18">
        <f>SUM('Full Report'!H36+'Full Report'!I36)</f>
        <v>80.790000000000006</v>
      </c>
      <c r="E34" s="19">
        <f>'Full Report'!J36</f>
        <v>19.21</v>
      </c>
      <c r="F34" s="17">
        <f>SUM('Full Report'!N36+'Full Report'!O36)</f>
        <v>82.87</v>
      </c>
      <c r="G34" s="19">
        <f>'Full Report'!P36</f>
        <v>17.13</v>
      </c>
      <c r="H34" s="18">
        <f>SUM('Full Report'!N36+'Full Report'!O36)</f>
        <v>82.87</v>
      </c>
      <c r="I34" s="19">
        <f>'Full Report'!P36</f>
        <v>17.13</v>
      </c>
      <c r="J34" s="18">
        <f>SUM('Full Report'!Z36+'Full Report'!AA36)</f>
        <v>80.930000000000007</v>
      </c>
      <c r="K34" s="19">
        <f>SUM('Full Report'!AB36)</f>
        <v>19.07</v>
      </c>
      <c r="L34" s="77">
        <f>SUM('Full Report'!AF36+'Full Report'!AG36)</f>
        <v>84.25</v>
      </c>
      <c r="M34" s="78">
        <f>SUM('Full Report'!AH36)</f>
        <v>15.75</v>
      </c>
      <c r="N34" s="77">
        <f>SUM('Full Report'!AO36+'Full Report'!AP36)</f>
        <v>88.13</v>
      </c>
      <c r="O34" s="78">
        <f>SUM('Full Report'!AQ36)</f>
        <v>11.87</v>
      </c>
      <c r="P34" s="77">
        <f>SUM('Full Report'!AX36+'Full Report'!AY36)</f>
        <v>85.84</v>
      </c>
      <c r="Q34" s="99">
        <f>SUM('Full Report'!AZ36)</f>
        <v>14.16</v>
      </c>
      <c r="R34" s="98">
        <f>SUM('Full Report'!BG36+'Full Report'!BH36)</f>
        <v>85.58</v>
      </c>
      <c r="S34" s="105">
        <f>SUM('Full Report'!BI36)</f>
        <v>14.42</v>
      </c>
    </row>
    <row r="35" spans="1:19" ht="15" thickTop="1" x14ac:dyDescent="0.3">
      <c r="A35" s="15"/>
      <c r="B35" s="12"/>
      <c r="C35" s="12"/>
      <c r="D35" s="12"/>
      <c r="E35" s="12"/>
      <c r="F35" s="15"/>
      <c r="G35" s="15"/>
      <c r="H35" s="15"/>
      <c r="I35" s="15"/>
    </row>
    <row r="36" spans="1:19" ht="15" thickBot="1" x14ac:dyDescent="0.35">
      <c r="A36" s="15"/>
      <c r="B36" s="12"/>
      <c r="C36" s="12"/>
      <c r="D36" s="12"/>
      <c r="E36" s="12"/>
      <c r="F36" s="15"/>
      <c r="G36" s="15"/>
      <c r="H36" s="15"/>
      <c r="I36" s="15"/>
    </row>
    <row r="37" spans="1:19" ht="15" thickTop="1" x14ac:dyDescent="0.3">
      <c r="A37" s="20" t="s">
        <v>19</v>
      </c>
      <c r="B37" s="21" t="s">
        <v>11</v>
      </c>
      <c r="C37" s="21" t="s">
        <v>11</v>
      </c>
      <c r="D37" s="22" t="s">
        <v>16</v>
      </c>
      <c r="E37" s="23" t="s">
        <v>16</v>
      </c>
      <c r="F37" s="24" t="s">
        <v>21</v>
      </c>
      <c r="G37" s="28" t="s">
        <v>21</v>
      </c>
      <c r="H37" s="8" t="s">
        <v>25</v>
      </c>
      <c r="I37" s="9" t="s">
        <v>25</v>
      </c>
      <c r="J37" s="8" t="s">
        <v>28</v>
      </c>
      <c r="K37" s="9" t="s">
        <v>28</v>
      </c>
      <c r="L37" s="8" t="s">
        <v>30</v>
      </c>
      <c r="M37" s="9" t="s">
        <v>30</v>
      </c>
      <c r="N37" s="8" t="s">
        <v>33</v>
      </c>
      <c r="O37" s="9" t="s">
        <v>33</v>
      </c>
      <c r="P37" s="8" t="s">
        <v>39</v>
      </c>
      <c r="Q37" s="7" t="s">
        <v>39</v>
      </c>
      <c r="R37" s="157" t="s">
        <v>44</v>
      </c>
      <c r="S37" s="94" t="s">
        <v>44</v>
      </c>
    </row>
    <row r="38" spans="1:19" ht="24" x14ac:dyDescent="0.3">
      <c r="A38" s="66" t="s">
        <v>23</v>
      </c>
      <c r="B38" s="67" t="s">
        <v>24</v>
      </c>
      <c r="C38" s="67" t="s">
        <v>17</v>
      </c>
      <c r="D38" s="68" t="s">
        <v>24</v>
      </c>
      <c r="E38" s="69" t="s">
        <v>17</v>
      </c>
      <c r="F38" s="67" t="s">
        <v>24</v>
      </c>
      <c r="G38" s="69" t="s">
        <v>17</v>
      </c>
      <c r="H38" s="64" t="s">
        <v>24</v>
      </c>
      <c r="I38" s="65" t="s">
        <v>17</v>
      </c>
      <c r="J38" s="64" t="s">
        <v>24</v>
      </c>
      <c r="K38" s="65" t="s">
        <v>17</v>
      </c>
      <c r="L38" s="64" t="s">
        <v>24</v>
      </c>
      <c r="M38" s="65" t="s">
        <v>17</v>
      </c>
      <c r="N38" s="64" t="s">
        <v>24</v>
      </c>
      <c r="O38" s="65" t="s">
        <v>17</v>
      </c>
      <c r="P38" s="64" t="s">
        <v>24</v>
      </c>
      <c r="Q38" s="63" t="s">
        <v>17</v>
      </c>
      <c r="R38" s="205" t="s">
        <v>24</v>
      </c>
      <c r="S38" s="206" t="s">
        <v>17</v>
      </c>
    </row>
    <row r="39" spans="1:19" x14ac:dyDescent="0.3">
      <c r="A39" s="11" t="s">
        <v>0</v>
      </c>
      <c r="B39" s="12">
        <f>SUM('Full Report'!B44+'Full Report'!C44)</f>
        <v>76.62</v>
      </c>
      <c r="C39" s="12">
        <f>'Full Report'!D44</f>
        <v>23.38</v>
      </c>
      <c r="D39" s="13">
        <f>SUM('Full Report'!H44+'Full Report'!I44)</f>
        <v>81.319999999999993</v>
      </c>
      <c r="E39" s="14">
        <f>'Full Report'!J44</f>
        <v>18.68</v>
      </c>
      <c r="F39" s="12">
        <f>SUM('Full Report'!N44+'Full Report'!O44)</f>
        <v>84.85</v>
      </c>
      <c r="G39" s="14">
        <f>'Full Report'!P44</f>
        <v>15.15</v>
      </c>
      <c r="H39" s="13">
        <f>SUM('Full Report'!N44+'Full Report'!O44)</f>
        <v>84.85</v>
      </c>
      <c r="I39" s="14">
        <f>'Full Report'!P44</f>
        <v>15.15</v>
      </c>
      <c r="J39" s="13">
        <f>SUM('Full Report'!Z44+'Full Report'!AA44)</f>
        <v>85.39</v>
      </c>
      <c r="K39" s="14">
        <f>SUM('Full Report'!AB44)</f>
        <v>14.61</v>
      </c>
      <c r="L39" s="13">
        <f>SUM('Full Report'!AF44+'Full Report'!AG44)</f>
        <v>83.81</v>
      </c>
      <c r="M39" s="14">
        <f>SUM('Full Report'!AH44)</f>
        <v>16.190000000000001</v>
      </c>
      <c r="N39" s="13">
        <f>SUM('Full Report'!AO44+'Full Report'!AP44)</f>
        <v>86.02000000000001</v>
      </c>
      <c r="O39" s="14">
        <f>SUM('Full Report'!AQ44)</f>
        <v>13.97</v>
      </c>
      <c r="P39" s="13">
        <f>SUM('Full Report'!AX44+'Full Report'!AY44)</f>
        <v>85.19</v>
      </c>
      <c r="Q39" s="12">
        <f>SUM('Full Report'!AZ44)</f>
        <v>14.81</v>
      </c>
      <c r="R39" s="207">
        <f>SUM('Full Report'!BG44+'Full Report'!BH44)</f>
        <v>82.03</v>
      </c>
      <c r="S39" s="208">
        <f>SUM('Full Report'!BI44)</f>
        <v>17.98</v>
      </c>
    </row>
    <row r="40" spans="1:19" x14ac:dyDescent="0.3">
      <c r="A40" s="11" t="s">
        <v>1</v>
      </c>
      <c r="B40" s="12">
        <f>SUM('Full Report'!B45+'Full Report'!C45)</f>
        <v>74.16</v>
      </c>
      <c r="C40" s="12">
        <f>'Full Report'!D45</f>
        <v>25.84</v>
      </c>
      <c r="D40" s="13">
        <f>SUM('Full Report'!H45+'Full Report'!I45)</f>
        <v>78.430000000000007</v>
      </c>
      <c r="E40" s="14">
        <f>'Full Report'!J45</f>
        <v>21.57</v>
      </c>
      <c r="F40" s="12">
        <f>SUM('Full Report'!N45+'Full Report'!O45)</f>
        <v>81.87</v>
      </c>
      <c r="G40" s="14">
        <f>'Full Report'!P45</f>
        <v>18.13</v>
      </c>
      <c r="H40" s="13">
        <f>SUM('Full Report'!N45+'Full Report'!O45)</f>
        <v>81.87</v>
      </c>
      <c r="I40" s="14">
        <f>'Full Report'!P45</f>
        <v>18.13</v>
      </c>
      <c r="J40" s="13">
        <f>SUM('Full Report'!Z45+'Full Report'!AA45)</f>
        <v>83.78</v>
      </c>
      <c r="K40" s="14">
        <f>SUM('Full Report'!AB45)</f>
        <v>16.22</v>
      </c>
      <c r="L40" s="13">
        <f>SUM('Full Report'!AF45+'Full Report'!AG45)</f>
        <v>83.43</v>
      </c>
      <c r="M40" s="14">
        <f>SUM('Full Report'!AH45)</f>
        <v>16.57</v>
      </c>
      <c r="N40" s="13">
        <f>SUM('Full Report'!AO45+'Full Report'!AP45)</f>
        <v>85.210000000000008</v>
      </c>
      <c r="O40" s="14">
        <f>SUM('Full Report'!AQ45)</f>
        <v>14.79</v>
      </c>
      <c r="P40" s="13">
        <f>SUM('Full Report'!AX45+'Full Report'!AY45)</f>
        <v>84.210000000000008</v>
      </c>
      <c r="Q40" s="12">
        <f>SUM('Full Report'!AZ45)</f>
        <v>15.8</v>
      </c>
      <c r="R40" s="207">
        <f>SUM('Full Report'!BG45+'Full Report'!BH45)</f>
        <v>81.800000000000011</v>
      </c>
      <c r="S40" s="208">
        <f>SUM('Full Report'!BI45)</f>
        <v>18.2</v>
      </c>
    </row>
    <row r="41" spans="1:19" x14ac:dyDescent="0.3">
      <c r="A41" s="11" t="s">
        <v>2</v>
      </c>
      <c r="B41" s="12">
        <f>SUM('Full Report'!B46+'Full Report'!C46)</f>
        <v>73.39</v>
      </c>
      <c r="C41" s="12">
        <f>'Full Report'!D46</f>
        <v>26.61</v>
      </c>
      <c r="D41" s="13">
        <f>SUM('Full Report'!H46+'Full Report'!I46)</f>
        <v>73.88</v>
      </c>
      <c r="E41" s="14">
        <f>'Full Report'!J46</f>
        <v>26.12</v>
      </c>
      <c r="F41" s="12">
        <f>SUM('Full Report'!N46+'Full Report'!O46)</f>
        <v>76.63</v>
      </c>
      <c r="G41" s="14">
        <f>'Full Report'!P46</f>
        <v>23.37</v>
      </c>
      <c r="H41" s="13">
        <f>SUM('Full Report'!N46+'Full Report'!O46)</f>
        <v>76.63</v>
      </c>
      <c r="I41" s="14">
        <f>'Full Report'!P46</f>
        <v>23.37</v>
      </c>
      <c r="J41" s="13">
        <f>SUM('Full Report'!Z46+'Full Report'!AA46)</f>
        <v>76.260000000000005</v>
      </c>
      <c r="K41" s="14">
        <f>SUM('Full Report'!AB46)</f>
        <v>23.74</v>
      </c>
      <c r="L41" s="13">
        <f>SUM('Full Report'!AF46+'Full Report'!AG46)</f>
        <v>81.37</v>
      </c>
      <c r="M41" s="14">
        <f>SUM('Full Report'!AH46)</f>
        <v>18.63</v>
      </c>
      <c r="N41" s="13">
        <f>SUM('Full Report'!AO46+'Full Report'!AP46)</f>
        <v>83.75</v>
      </c>
      <c r="O41" s="14">
        <f>SUM('Full Report'!AQ46)</f>
        <v>16.25</v>
      </c>
      <c r="P41" s="13">
        <f>SUM('Full Report'!AX46+'Full Report'!AY46)</f>
        <v>84.15</v>
      </c>
      <c r="Q41" s="12">
        <f>SUM('Full Report'!AZ46)</f>
        <v>15.85</v>
      </c>
      <c r="R41" s="207">
        <f>SUM('Full Report'!BG46+'Full Report'!BH46)</f>
        <v>81.680000000000007</v>
      </c>
      <c r="S41" s="208">
        <f>SUM('Full Report'!BI46)</f>
        <v>18.32</v>
      </c>
    </row>
    <row r="42" spans="1:19" x14ac:dyDescent="0.3">
      <c r="A42" s="11" t="s">
        <v>3</v>
      </c>
      <c r="B42" s="12">
        <f>SUM('Full Report'!B47+'Full Report'!C47)</f>
        <v>82.69</v>
      </c>
      <c r="C42" s="12">
        <f>'Full Report'!D47</f>
        <v>17.309999999999999</v>
      </c>
      <c r="D42" s="13">
        <f>SUM('Full Report'!H47+'Full Report'!I47)</f>
        <v>85.45</v>
      </c>
      <c r="E42" s="14">
        <f>'Full Report'!J47</f>
        <v>14.56</v>
      </c>
      <c r="F42" s="12">
        <f>SUM('Full Report'!N47+'Full Report'!O47)</f>
        <v>87.919999999999987</v>
      </c>
      <c r="G42" s="14">
        <f>'Full Report'!P47</f>
        <v>12.08</v>
      </c>
      <c r="H42" s="13">
        <f>SUM('Full Report'!N47+'Full Report'!O47)</f>
        <v>87.919999999999987</v>
      </c>
      <c r="I42" s="14">
        <f>'Full Report'!P47</f>
        <v>12.08</v>
      </c>
      <c r="J42" s="13">
        <f>SUM('Full Report'!Z47+'Full Report'!AA47)</f>
        <v>88.91</v>
      </c>
      <c r="K42" s="14">
        <f>SUM('Full Report'!AB47)</f>
        <v>11.09</v>
      </c>
      <c r="L42" s="13">
        <f>SUM('Full Report'!AF47+'Full Report'!AG47)</f>
        <v>86.52000000000001</v>
      </c>
      <c r="M42" s="14">
        <f>SUM('Full Report'!AH47)</f>
        <v>13.48</v>
      </c>
      <c r="N42" s="13">
        <f>SUM('Full Report'!AO47+'Full Report'!AP47)</f>
        <v>86.919999999999987</v>
      </c>
      <c r="O42" s="14">
        <f>SUM('Full Report'!AQ47)</f>
        <v>13.09</v>
      </c>
      <c r="P42" s="13">
        <f>SUM('Full Report'!AX47+'Full Report'!AY47)</f>
        <v>86.9</v>
      </c>
      <c r="Q42" s="12">
        <f>SUM('Full Report'!AZ47)</f>
        <v>13.1</v>
      </c>
      <c r="R42" s="207">
        <f>SUM('Full Report'!BG47+'Full Report'!BH47)</f>
        <v>85.740000000000009</v>
      </c>
      <c r="S42" s="208">
        <f>SUM('Full Report'!BI47)</f>
        <v>14.27</v>
      </c>
    </row>
    <row r="43" spans="1:19" x14ac:dyDescent="0.3">
      <c r="A43" s="11" t="s">
        <v>4</v>
      </c>
      <c r="B43" s="12">
        <f>SUM('Full Report'!B48+'Full Report'!C48)</f>
        <v>78.09</v>
      </c>
      <c r="C43" s="12">
        <f>'Full Report'!D48</f>
        <v>21.91</v>
      </c>
      <c r="D43" s="13">
        <f>SUM('Full Report'!H48+'Full Report'!I48)</f>
        <v>83.28</v>
      </c>
      <c r="E43" s="14">
        <f>'Full Report'!J48</f>
        <v>16.72</v>
      </c>
      <c r="F43" s="12">
        <f>SUM('Full Report'!N48+'Full Report'!O48)</f>
        <v>85.4</v>
      </c>
      <c r="G43" s="14">
        <f>'Full Report'!P48</f>
        <v>14.6</v>
      </c>
      <c r="H43" s="13">
        <f>SUM('Full Report'!N48+'Full Report'!O48)</f>
        <v>85.4</v>
      </c>
      <c r="I43" s="14">
        <f>'Full Report'!P48</f>
        <v>14.6</v>
      </c>
      <c r="J43" s="13">
        <f>SUM('Full Report'!Z48+'Full Report'!AA48)</f>
        <v>87.990000000000009</v>
      </c>
      <c r="K43" s="14">
        <f>SUM('Full Report'!AB48)</f>
        <v>12.01</v>
      </c>
      <c r="L43" s="13">
        <f>SUM('Full Report'!AF48+'Full Report'!AG48)</f>
        <v>84.169999999999987</v>
      </c>
      <c r="M43" s="14">
        <f>SUM('Full Report'!AH48)</f>
        <v>15.83</v>
      </c>
      <c r="N43" s="13">
        <f>SUM('Full Report'!AO48+'Full Report'!AP48)</f>
        <v>86.8</v>
      </c>
      <c r="O43" s="14">
        <f>SUM('Full Report'!AQ48)</f>
        <v>13.2</v>
      </c>
      <c r="P43" s="13">
        <f>SUM('Full Report'!AX48+'Full Report'!AY48)</f>
        <v>85.36</v>
      </c>
      <c r="Q43" s="12">
        <f>SUM('Full Report'!AZ48)</f>
        <v>14.65</v>
      </c>
      <c r="R43" s="207">
        <f>SUM('Full Report'!BG48+'Full Report'!BH48)</f>
        <v>81.12</v>
      </c>
      <c r="S43" s="208">
        <f>SUM('Full Report'!BI48)</f>
        <v>18.88</v>
      </c>
    </row>
    <row r="44" spans="1:19" x14ac:dyDescent="0.3">
      <c r="A44" s="11" t="s">
        <v>5</v>
      </c>
      <c r="B44" s="12">
        <f>SUM('Full Report'!B49+'Full Report'!C49)</f>
        <v>77.03</v>
      </c>
      <c r="C44" s="12">
        <f>'Full Report'!D49</f>
        <v>22.97</v>
      </c>
      <c r="D44" s="13">
        <f>SUM('Full Report'!H49+'Full Report'!I49)</f>
        <v>83.52000000000001</v>
      </c>
      <c r="E44" s="14">
        <f>'Full Report'!J49</f>
        <v>16.48</v>
      </c>
      <c r="F44" s="12">
        <f>SUM('Full Report'!N49+'Full Report'!O49)</f>
        <v>85.33</v>
      </c>
      <c r="G44" s="14">
        <f>'Full Report'!P49</f>
        <v>14.13</v>
      </c>
      <c r="H44" s="13">
        <f>SUM('Full Report'!N49+'Full Report'!O49)</f>
        <v>85.33</v>
      </c>
      <c r="I44" s="14">
        <f>'Full Report'!P49</f>
        <v>14.13</v>
      </c>
      <c r="J44" s="13">
        <f>SUM('Full Report'!Z49+'Full Report'!AA49)</f>
        <v>86.6</v>
      </c>
      <c r="K44" s="14">
        <f>SUM('Full Report'!AB49)</f>
        <v>13.41</v>
      </c>
      <c r="L44" s="13">
        <f>SUM('Full Report'!AF49+'Full Report'!AG49)</f>
        <v>85.27000000000001</v>
      </c>
      <c r="M44" s="14">
        <f>SUM('Full Report'!AH49)</f>
        <v>14.74</v>
      </c>
      <c r="N44" s="13">
        <f>SUM('Full Report'!AO49+'Full Report'!AP49)</f>
        <v>85.87</v>
      </c>
      <c r="O44" s="14">
        <f>SUM('Full Report'!AQ49)</f>
        <v>16.14</v>
      </c>
      <c r="P44" s="13">
        <f>SUM('Full Report'!AX49+'Full Report'!AY49)</f>
        <v>84.7</v>
      </c>
      <c r="Q44" s="12">
        <f>SUM('Full Report'!AZ49)</f>
        <v>15.31</v>
      </c>
      <c r="R44" s="207">
        <f>SUM('Full Report'!BG49+'Full Report'!BH49)</f>
        <v>81.97</v>
      </c>
      <c r="S44" s="208">
        <f>SUM('Full Report'!BI49)</f>
        <v>18.03</v>
      </c>
    </row>
    <row r="45" spans="1:19" x14ac:dyDescent="0.3">
      <c r="A45" s="11" t="s">
        <v>7</v>
      </c>
      <c r="B45" s="12">
        <f>SUM('Full Report'!B50+'Full Report'!C50)</f>
        <v>77.050000000000011</v>
      </c>
      <c r="C45" s="12">
        <f>'Full Report'!D50</f>
        <v>22.95</v>
      </c>
      <c r="D45" s="13">
        <f>SUM('Full Report'!H50+'Full Report'!I50)</f>
        <v>82.36</v>
      </c>
      <c r="E45" s="14">
        <f>'Full Report'!J50</f>
        <v>17.64</v>
      </c>
      <c r="F45" s="12">
        <f>SUM('Full Report'!N50+'Full Report'!O50)</f>
        <v>83.56</v>
      </c>
      <c r="G45" s="14">
        <f>'Full Report'!P50</f>
        <v>16.440000000000001</v>
      </c>
      <c r="H45" s="13">
        <f>SUM('Full Report'!N50+'Full Report'!O50)</f>
        <v>83.56</v>
      </c>
      <c r="I45" s="14">
        <f>'Full Report'!P50</f>
        <v>16.440000000000001</v>
      </c>
      <c r="J45" s="13">
        <f>SUM('Full Report'!Z50+'Full Report'!AA50)</f>
        <v>86.8</v>
      </c>
      <c r="K45" s="14">
        <f>SUM('Full Report'!AB50)</f>
        <v>13.19</v>
      </c>
      <c r="L45" s="13">
        <f>SUM('Full Report'!AF50+'Full Report'!AG50)</f>
        <v>83.81</v>
      </c>
      <c r="M45" s="14">
        <f>SUM('Full Report'!AH50)</f>
        <v>16.190000000000001</v>
      </c>
      <c r="N45" s="13">
        <f>SUM('Full Report'!AO50+'Full Report'!AP50)</f>
        <v>86.77000000000001</v>
      </c>
      <c r="O45" s="14">
        <f>SUM('Full Report'!AQ50)</f>
        <v>13.23</v>
      </c>
      <c r="P45" s="13">
        <f>SUM('Full Report'!AX50+'Full Report'!AY50)</f>
        <v>85.86</v>
      </c>
      <c r="Q45" s="12">
        <f>SUM('Full Report'!AZ50)</f>
        <v>14.14</v>
      </c>
      <c r="R45" s="207">
        <f>SUM('Full Report'!BG50+'Full Report'!BH50)</f>
        <v>82.26</v>
      </c>
      <c r="S45" s="208">
        <f>SUM('Full Report'!BI50)</f>
        <v>17.739999999999998</v>
      </c>
    </row>
    <row r="46" spans="1:19" ht="15" thickBot="1" x14ac:dyDescent="0.35">
      <c r="A46" s="16" t="s">
        <v>6</v>
      </c>
      <c r="B46" s="18">
        <f>SUM('Full Report'!B51+'Full Report'!C51)</f>
        <v>78.88</v>
      </c>
      <c r="C46" s="17">
        <f>'Full Report'!D51</f>
        <v>21.12</v>
      </c>
      <c r="D46" s="18">
        <f>SUM('Full Report'!H51+'Full Report'!I51)</f>
        <v>81.61</v>
      </c>
      <c r="E46" s="19">
        <f>'Full Report'!J51</f>
        <v>18.39</v>
      </c>
      <c r="F46" s="17">
        <f>SUM('Full Report'!N51+'Full Report'!O51)</f>
        <v>86.07</v>
      </c>
      <c r="G46" s="19">
        <f>'Full Report'!P51</f>
        <v>13.93</v>
      </c>
      <c r="H46" s="18">
        <f>SUM('Full Report'!N51+'Full Report'!O51)</f>
        <v>86.07</v>
      </c>
      <c r="I46" s="19">
        <f>'Full Report'!P51</f>
        <v>13.93</v>
      </c>
      <c r="J46" s="18">
        <f>SUM('Full Report'!Z51+'Full Report'!AA51)</f>
        <v>84.16</v>
      </c>
      <c r="K46" s="19">
        <f>SUM('Full Report'!AB51)</f>
        <v>15.84</v>
      </c>
      <c r="L46" s="77">
        <f>SUM('Full Report'!AF51+'Full Report'!AG51)</f>
        <v>85.25</v>
      </c>
      <c r="M46" s="78">
        <f>SUM('Full Report'!AH51)</f>
        <v>14.76</v>
      </c>
      <c r="N46" s="77">
        <f>SUM('Full Report'!AO51+'Full Report'!AP51)</f>
        <v>85.92</v>
      </c>
      <c r="O46" s="78">
        <f>SUM('Full Report'!AQ51)</f>
        <v>14.09</v>
      </c>
      <c r="P46" s="77">
        <f>SUM('Full Report'!AX51+'Full Report'!AY51)</f>
        <v>85.65</v>
      </c>
      <c r="Q46" s="99">
        <f>SUM('Full Report'!AZ51)</f>
        <v>14.36</v>
      </c>
      <c r="R46" s="210">
        <f>SUM('Full Report'!BG51+'Full Report'!BH51)</f>
        <v>85.4</v>
      </c>
      <c r="S46" s="209">
        <f>SUM('Full Report'!BI51)</f>
        <v>14.6</v>
      </c>
    </row>
    <row r="47" spans="1:19" ht="15" thickTop="1" x14ac:dyDescent="0.3">
      <c r="A47" s="15"/>
      <c r="B47" s="12"/>
      <c r="C47" s="12"/>
      <c r="D47" s="12"/>
      <c r="E47" s="12"/>
      <c r="F47" s="15"/>
      <c r="G47" s="15"/>
      <c r="H47" s="15"/>
      <c r="I47" s="15"/>
    </row>
    <row r="48" spans="1:19" ht="15" thickBot="1" x14ac:dyDescent="0.35">
      <c r="A48" s="15"/>
      <c r="B48" s="12"/>
      <c r="C48" s="12"/>
      <c r="D48" s="12"/>
      <c r="E48" s="12"/>
      <c r="F48" s="15"/>
      <c r="G48" s="15"/>
      <c r="H48" s="15"/>
      <c r="I48" s="15"/>
    </row>
    <row r="49" spans="1:19" ht="15" thickTop="1" x14ac:dyDescent="0.3">
      <c r="A49" s="20" t="s">
        <v>18</v>
      </c>
      <c r="B49" s="21" t="s">
        <v>11</v>
      </c>
      <c r="C49" s="21" t="s">
        <v>11</v>
      </c>
      <c r="D49" s="22" t="s">
        <v>16</v>
      </c>
      <c r="E49" s="23" t="s">
        <v>16</v>
      </c>
      <c r="F49" s="24" t="s">
        <v>21</v>
      </c>
      <c r="G49" s="28" t="s">
        <v>21</v>
      </c>
      <c r="H49" s="8" t="s">
        <v>25</v>
      </c>
      <c r="I49" s="9" t="s">
        <v>25</v>
      </c>
      <c r="J49" s="8" t="s">
        <v>28</v>
      </c>
      <c r="K49" s="9" t="s">
        <v>28</v>
      </c>
      <c r="L49" s="8" t="s">
        <v>30</v>
      </c>
      <c r="M49" s="9" t="s">
        <v>30</v>
      </c>
      <c r="N49" s="8" t="s">
        <v>33</v>
      </c>
      <c r="O49" s="9" t="s">
        <v>33</v>
      </c>
      <c r="P49" s="8" t="s">
        <v>39</v>
      </c>
      <c r="Q49" s="7" t="s">
        <v>39</v>
      </c>
      <c r="R49" s="157" t="s">
        <v>44</v>
      </c>
      <c r="S49" s="94" t="s">
        <v>44</v>
      </c>
    </row>
    <row r="50" spans="1:19" ht="24" x14ac:dyDescent="0.3">
      <c r="A50" s="66" t="s">
        <v>23</v>
      </c>
      <c r="B50" s="67" t="s">
        <v>24</v>
      </c>
      <c r="C50" s="67" t="s">
        <v>17</v>
      </c>
      <c r="D50" s="68" t="s">
        <v>24</v>
      </c>
      <c r="E50" s="69" t="s">
        <v>17</v>
      </c>
      <c r="F50" s="67" t="s">
        <v>24</v>
      </c>
      <c r="G50" s="69" t="s">
        <v>17</v>
      </c>
      <c r="H50" s="64" t="s">
        <v>24</v>
      </c>
      <c r="I50" s="65" t="s">
        <v>17</v>
      </c>
      <c r="J50" s="64" t="s">
        <v>24</v>
      </c>
      <c r="K50" s="65" t="s">
        <v>17</v>
      </c>
      <c r="L50" s="64" t="s">
        <v>24</v>
      </c>
      <c r="M50" s="65" t="s">
        <v>17</v>
      </c>
      <c r="N50" s="64" t="s">
        <v>24</v>
      </c>
      <c r="O50" s="65" t="s">
        <v>17</v>
      </c>
      <c r="P50" s="64" t="s">
        <v>24</v>
      </c>
      <c r="Q50" s="63" t="s">
        <v>17</v>
      </c>
      <c r="R50" s="95" t="s">
        <v>24</v>
      </c>
      <c r="S50" s="96" t="s">
        <v>17</v>
      </c>
    </row>
    <row r="51" spans="1:19" x14ac:dyDescent="0.3">
      <c r="A51" s="11" t="s">
        <v>0</v>
      </c>
      <c r="B51" s="12">
        <f>SUM('Full Report'!B56+'Full Report'!C56)</f>
        <v>75.699999999999989</v>
      </c>
      <c r="C51" s="12">
        <f>'Full Report'!D56</f>
        <v>24.31</v>
      </c>
      <c r="D51" s="13">
        <f>SUM('Full Report'!H56+'Full Report'!I56)</f>
        <v>78.800000000000011</v>
      </c>
      <c r="E51" s="14">
        <f>'Full Report'!J56</f>
        <v>21.2</v>
      </c>
      <c r="F51" s="12">
        <f>SUM('Full Report'!N56+'Full Report'!O56)</f>
        <v>83.73</v>
      </c>
      <c r="G51" s="14">
        <f>'Full Report'!P56</f>
        <v>16.27</v>
      </c>
      <c r="H51" s="13">
        <f>SUM('Full Report'!N56+'Full Report'!O56)</f>
        <v>83.73</v>
      </c>
      <c r="I51" s="14">
        <f>'Full Report'!P56</f>
        <v>16.27</v>
      </c>
      <c r="J51" s="13">
        <f>SUM('Full Report'!Z56+'Full Report'!AA56)</f>
        <v>84.85</v>
      </c>
      <c r="K51" s="14">
        <f>SUM('Full Report'!AB56)</f>
        <v>15.15</v>
      </c>
      <c r="L51" s="13">
        <f>SUM('Full Report'!AF56+'Full Report'!AG56)</f>
        <v>83.31</v>
      </c>
      <c r="M51" s="14">
        <f>SUM('Full Report'!AH56)</f>
        <v>16.690000000000001</v>
      </c>
      <c r="N51" s="13">
        <f>SUM('Full Report'!AO56+'Full Report'!AP56)</f>
        <v>85.88</v>
      </c>
      <c r="O51" s="14">
        <f>SUM('Full Report'!AQ56)</f>
        <v>14.12</v>
      </c>
      <c r="P51" s="13">
        <f>SUM('Full Report'!AX56+'Full Report'!AY56)</f>
        <v>85.23</v>
      </c>
      <c r="Q51" s="12">
        <f>SUM('Full Report'!AZ56)</f>
        <v>15.65</v>
      </c>
      <c r="R51" s="97">
        <f>SUM('Full Report'!BG56+'Full Report'!BH56)</f>
        <v>82.1</v>
      </c>
      <c r="S51" s="104">
        <f>SUM('Full Report'!BI56)</f>
        <v>17.899999999999999</v>
      </c>
    </row>
    <row r="52" spans="1:19" x14ac:dyDescent="0.3">
      <c r="A52" s="11" t="s">
        <v>1</v>
      </c>
      <c r="B52" s="12">
        <f>SUM('Full Report'!B57+'Full Report'!C57)</f>
        <v>73.569999999999993</v>
      </c>
      <c r="C52" s="12">
        <f>'Full Report'!D57</f>
        <v>26.43</v>
      </c>
      <c r="D52" s="13">
        <f>SUM('Full Report'!H57+'Full Report'!I57)</f>
        <v>76.89</v>
      </c>
      <c r="E52" s="14">
        <f>'Full Report'!J57</f>
        <v>23.11</v>
      </c>
      <c r="F52" s="12">
        <f>SUM('Full Report'!N57+'Full Report'!O57)</f>
        <v>80.819999999999993</v>
      </c>
      <c r="G52" s="14">
        <f>'Full Report'!P57</f>
        <v>19.18</v>
      </c>
      <c r="H52" s="13">
        <f>SUM('Full Report'!N57+'Full Report'!O57)</f>
        <v>80.819999999999993</v>
      </c>
      <c r="I52" s="14">
        <f>'Full Report'!P57</f>
        <v>19.18</v>
      </c>
      <c r="J52" s="13">
        <f>SUM('Full Report'!Z57+'Full Report'!AA57)</f>
        <v>82.82</v>
      </c>
      <c r="K52" s="14">
        <f>SUM('Full Report'!AB57)</f>
        <v>17.18</v>
      </c>
      <c r="L52" s="13">
        <f>SUM('Full Report'!AF57+'Full Report'!AG57)</f>
        <v>82.759999999999991</v>
      </c>
      <c r="M52" s="14">
        <f>SUM('Full Report'!AH57)</f>
        <v>17.23</v>
      </c>
      <c r="N52" s="13">
        <f>SUM('Full Report'!AO57+'Full Report'!AP57)</f>
        <v>85</v>
      </c>
      <c r="O52" s="14">
        <f>SUM('Full Report'!AQ57)</f>
        <v>15.01</v>
      </c>
      <c r="P52" s="13">
        <f>SUM('Full Report'!AX57+'Full Report'!AY57)</f>
        <v>84.36</v>
      </c>
      <c r="Q52" s="12">
        <f>SUM('Full Report'!AZ57)</f>
        <v>15.63</v>
      </c>
      <c r="R52" s="97">
        <f>SUM('Full Report'!BG57+'Full Report'!BH57)</f>
        <v>82.03</v>
      </c>
      <c r="S52" s="104">
        <f>SUM('Full Report'!BI57)</f>
        <v>17.98</v>
      </c>
    </row>
    <row r="53" spans="1:19" x14ac:dyDescent="0.3">
      <c r="A53" s="11" t="s">
        <v>2</v>
      </c>
      <c r="B53" s="12">
        <f>SUM('Full Report'!B58+'Full Report'!C58)</f>
        <v>73.37</v>
      </c>
      <c r="C53" s="12">
        <f>'Full Report'!D58</f>
        <v>26.63</v>
      </c>
      <c r="D53" s="13">
        <f>SUM('Full Report'!H58+'Full Report'!I58)</f>
        <v>73.289999999999992</v>
      </c>
      <c r="E53" s="14">
        <f>'Full Report'!J58</f>
        <v>26.7</v>
      </c>
      <c r="F53" s="12">
        <f>SUM('Full Report'!N58+'Full Report'!O58)</f>
        <v>77.08</v>
      </c>
      <c r="G53" s="14">
        <f>'Full Report'!P58</f>
        <v>22.92</v>
      </c>
      <c r="H53" s="13">
        <f>SUM('Full Report'!N58+'Full Report'!O58)</f>
        <v>77.08</v>
      </c>
      <c r="I53" s="14">
        <f>'Full Report'!P58</f>
        <v>22.92</v>
      </c>
      <c r="J53" s="13">
        <f>SUM('Full Report'!Z58+'Full Report'!AA58)</f>
        <v>76.41</v>
      </c>
      <c r="K53" s="14">
        <f>SUM('Full Report'!AB58)</f>
        <v>23.59</v>
      </c>
      <c r="L53" s="13">
        <f>SUM('Full Report'!AF58+'Full Report'!AG58)</f>
        <v>81.400000000000006</v>
      </c>
      <c r="M53" s="14">
        <f>SUM('Full Report'!AH58)</f>
        <v>18.59</v>
      </c>
      <c r="N53" s="13">
        <f>SUM('Full Report'!AO58+'Full Report'!AP58)</f>
        <v>83.759999999999991</v>
      </c>
      <c r="O53" s="14">
        <f>SUM('Full Report'!AQ58)</f>
        <v>16.25</v>
      </c>
      <c r="P53" s="13">
        <f>SUM('Full Report'!AX58+'Full Report'!AY58)</f>
        <v>84.15</v>
      </c>
      <c r="Q53" s="12">
        <f>SUM('Full Report'!AZ58)</f>
        <v>15.85</v>
      </c>
      <c r="R53" s="97">
        <f>SUM('Full Report'!BG58+'Full Report'!BH58)</f>
        <v>81.680000000000007</v>
      </c>
      <c r="S53" s="104">
        <f>SUM('Full Report'!BI58)</f>
        <v>18.32</v>
      </c>
    </row>
    <row r="54" spans="1:19" x14ac:dyDescent="0.3">
      <c r="A54" s="11" t="s">
        <v>3</v>
      </c>
      <c r="B54" s="12">
        <f>SUM('Full Report'!B59+'Full Report'!C59)</f>
        <v>76.13</v>
      </c>
      <c r="C54" s="12">
        <f>'Full Report'!D59</f>
        <v>23.87</v>
      </c>
      <c r="D54" s="13">
        <f>SUM('Full Report'!H59+'Full Report'!I59)</f>
        <v>82.19</v>
      </c>
      <c r="E54" s="14">
        <f>'Full Report'!J59</f>
        <v>17.809999999999999</v>
      </c>
      <c r="F54" s="12">
        <f>SUM('Full Report'!N59+'Full Report'!O59)</f>
        <v>81.849999999999994</v>
      </c>
      <c r="G54" s="14">
        <f>'Full Report'!P59</f>
        <v>18.149999999999999</v>
      </c>
      <c r="H54" s="13">
        <f>SUM('Full Report'!N59+'Full Report'!O59)</f>
        <v>81.849999999999994</v>
      </c>
      <c r="I54" s="14">
        <f>'Full Report'!P59</f>
        <v>18.149999999999999</v>
      </c>
      <c r="J54" s="13">
        <f>SUM('Full Report'!Z59+'Full Report'!AA59)</f>
        <v>86.61</v>
      </c>
      <c r="K54" s="14">
        <f>SUM('Full Report'!AB59)</f>
        <v>13.39</v>
      </c>
      <c r="L54" s="13">
        <f>SUM('Full Report'!AF59+'Full Report'!AG59)</f>
        <v>83.42</v>
      </c>
      <c r="M54" s="14">
        <f>SUM('Full Report'!AH59)</f>
        <v>16.59</v>
      </c>
      <c r="N54" s="13">
        <f>SUM('Full Report'!AO59+'Full Report'!AP59)</f>
        <v>84.65</v>
      </c>
      <c r="O54" s="14">
        <f>SUM('Full Report'!AQ59)</f>
        <v>15.35</v>
      </c>
      <c r="P54" s="13">
        <f>SUM('Full Report'!AX59+'Full Report'!AY59)</f>
        <v>86.9</v>
      </c>
      <c r="Q54" s="12">
        <f>SUM('Full Report'!AZ59)</f>
        <v>13.1</v>
      </c>
      <c r="R54" s="97">
        <f>SUM('Full Report'!BG59+'Full Report'!BH59)</f>
        <v>85.740000000000009</v>
      </c>
      <c r="S54" s="104">
        <f>SUM('Full Report'!BI59)</f>
        <v>14.27</v>
      </c>
    </row>
    <row r="55" spans="1:19" x14ac:dyDescent="0.3">
      <c r="A55" s="11" t="s">
        <v>4</v>
      </c>
      <c r="B55" s="12">
        <f>SUM('Full Report'!B60+'Full Report'!C60)</f>
        <v>76.14</v>
      </c>
      <c r="C55" s="12">
        <f>'Full Report'!D60</f>
        <v>23.86</v>
      </c>
      <c r="D55" s="13">
        <f>SUM('Full Report'!H60+'Full Report'!I60)</f>
        <v>80.64</v>
      </c>
      <c r="E55" s="14">
        <f>'Full Report'!J60</f>
        <v>19.36</v>
      </c>
      <c r="F55" s="12">
        <f>SUM('Full Report'!N60+'Full Report'!O60)</f>
        <v>82.19</v>
      </c>
      <c r="G55" s="14">
        <f>'Full Report'!P60</f>
        <v>17.809999999999999</v>
      </c>
      <c r="H55" s="13">
        <f>SUM('Full Report'!N60+'Full Report'!O60)</f>
        <v>82.19</v>
      </c>
      <c r="I55" s="14">
        <f>'Full Report'!P60</f>
        <v>17.809999999999999</v>
      </c>
      <c r="J55" s="13">
        <f>SUM('Full Report'!Z60+'Full Report'!AA60)</f>
        <v>87.5</v>
      </c>
      <c r="K55" s="14">
        <f>SUM('Full Report'!AB60)</f>
        <v>12.5</v>
      </c>
      <c r="L55" s="13">
        <f>SUM('Full Report'!AF60+'Full Report'!AG60)</f>
        <v>82.29</v>
      </c>
      <c r="M55" s="14">
        <f>SUM('Full Report'!AH60)</f>
        <v>17.71</v>
      </c>
      <c r="N55" s="13">
        <f>SUM('Full Report'!AO60+'Full Report'!AP60)</f>
        <v>86.27000000000001</v>
      </c>
      <c r="O55" s="14">
        <f>SUM('Full Report'!AQ60)</f>
        <v>13.73</v>
      </c>
      <c r="P55" s="13">
        <f>SUM('Full Report'!AX60+'Full Report'!AY60)</f>
        <v>85.36</v>
      </c>
      <c r="Q55" s="12">
        <f>SUM('Full Report'!AZ60)</f>
        <v>14.65</v>
      </c>
      <c r="R55" s="97">
        <f>SUM('Full Report'!BG60+'Full Report'!BH60)</f>
        <v>81.12</v>
      </c>
      <c r="S55" s="104">
        <f>SUM('Full Report'!BI60)</f>
        <v>18.88</v>
      </c>
    </row>
    <row r="56" spans="1:19" x14ac:dyDescent="0.3">
      <c r="A56" s="11" t="s">
        <v>5</v>
      </c>
      <c r="B56" s="12">
        <f>SUM('Full Report'!B61+'Full Report'!C61)</f>
        <v>75.259999999999991</v>
      </c>
      <c r="C56" s="12">
        <f>'Full Report'!D61</f>
        <v>24.74</v>
      </c>
      <c r="D56" s="13">
        <f>SUM('Full Report'!H61+'Full Report'!I61)</f>
        <v>81.460000000000008</v>
      </c>
      <c r="E56" s="14">
        <f>'Full Report'!J61</f>
        <v>18.54</v>
      </c>
      <c r="F56" s="12">
        <f>SUM('Full Report'!N61+'Full Report'!O61)</f>
        <v>83.36</v>
      </c>
      <c r="G56" s="14">
        <f>'Full Report'!P61</f>
        <v>16.64</v>
      </c>
      <c r="H56" s="13">
        <f>SUM('Full Report'!N61+'Full Report'!O61)</f>
        <v>83.36</v>
      </c>
      <c r="I56" s="14">
        <f>'Full Report'!P61</f>
        <v>16.64</v>
      </c>
      <c r="J56" s="13">
        <f>SUM('Full Report'!Z61+'Full Report'!AA61)</f>
        <v>85.47</v>
      </c>
      <c r="K56" s="14">
        <f>SUM('Full Report'!AB61)</f>
        <v>14.52</v>
      </c>
      <c r="L56" s="13">
        <f>SUM('Full Report'!AF61+'Full Report'!AG61)</f>
        <v>84.42</v>
      </c>
      <c r="M56" s="14">
        <f>SUM('Full Report'!AH61)</f>
        <v>15.57</v>
      </c>
      <c r="N56" s="13">
        <f>SUM('Full Report'!AO61+'Full Report'!AP61)</f>
        <v>85.59</v>
      </c>
      <c r="O56" s="14">
        <f>SUM('Full Report'!AQ61)</f>
        <v>14.41</v>
      </c>
      <c r="P56" s="13">
        <f>SUM('Full Report'!AX61+'Full Report'!AY61)</f>
        <v>84.7</v>
      </c>
      <c r="Q56" s="12">
        <f>SUM('Full Report'!AZ61)</f>
        <v>15.31</v>
      </c>
      <c r="R56" s="97">
        <f>SUM('Full Report'!BG61+'Full Report'!BH61)</f>
        <v>81.97</v>
      </c>
      <c r="S56" s="104">
        <f>SUM('Full Report'!BI61)</f>
        <v>18.03</v>
      </c>
    </row>
    <row r="57" spans="1:19" x14ac:dyDescent="0.3">
      <c r="A57" s="11" t="s">
        <v>7</v>
      </c>
      <c r="B57" s="12">
        <f>SUM('Full Report'!B62+'Full Report'!C62)</f>
        <v>75.88</v>
      </c>
      <c r="C57" s="12">
        <f>'Full Report'!D62</f>
        <v>24.12</v>
      </c>
      <c r="D57" s="13">
        <f>SUM('Full Report'!H62+'Full Report'!I62)</f>
        <v>81.37</v>
      </c>
      <c r="E57" s="14">
        <f>'Full Report'!J62</f>
        <v>18.63</v>
      </c>
      <c r="F57" s="12">
        <f>SUM('Full Report'!N62+'Full Report'!O62)</f>
        <v>83.34</v>
      </c>
      <c r="G57" s="14">
        <f>'Full Report'!P62</f>
        <v>16.66</v>
      </c>
      <c r="H57" s="13">
        <f>SUM('Full Report'!N62+'Full Report'!O62)</f>
        <v>83.34</v>
      </c>
      <c r="I57" s="14">
        <f>'Full Report'!P62</f>
        <v>16.66</v>
      </c>
      <c r="J57" s="13">
        <f>SUM('Full Report'!Z62+'Full Report'!AA62)</f>
        <v>86.79</v>
      </c>
      <c r="K57" s="14">
        <f>SUM('Full Report'!AB62)</f>
        <v>13.2</v>
      </c>
      <c r="L57" s="13">
        <f>SUM('Full Report'!AF62+'Full Report'!AG62)</f>
        <v>83.66</v>
      </c>
      <c r="M57" s="14">
        <f>SUM('Full Report'!AH62)</f>
        <v>16.329999999999998</v>
      </c>
      <c r="N57" s="13">
        <f>SUM('Full Report'!AO62+'Full Report'!AP62)</f>
        <v>86.69</v>
      </c>
      <c r="O57" s="14">
        <f>SUM('Full Report'!AQ62)</f>
        <v>13.31</v>
      </c>
      <c r="P57" s="13">
        <f>SUM('Full Report'!AX62+'Full Report'!AY62)</f>
        <v>85.86</v>
      </c>
      <c r="Q57" s="12">
        <f>SUM('Full Report'!AZ62)</f>
        <v>14.14</v>
      </c>
      <c r="R57" s="97">
        <f>SUM('Full Report'!BG62+'Full Report'!BH62)</f>
        <v>82.26</v>
      </c>
      <c r="S57" s="104">
        <f>SUM('Full Report'!BI62)</f>
        <v>17.739999999999998</v>
      </c>
    </row>
    <row r="58" spans="1:19" ht="15" thickBot="1" x14ac:dyDescent="0.35">
      <c r="A58" s="16" t="s">
        <v>6</v>
      </c>
      <c r="B58" s="18">
        <f>SUM('Full Report'!B63+'Full Report'!C63)</f>
        <v>78.569999999999993</v>
      </c>
      <c r="C58" s="17">
        <f>'Full Report'!D63</f>
        <v>21.43</v>
      </c>
      <c r="D58" s="18">
        <f>SUM('Full Report'!H63+'Full Report'!I63)</f>
        <v>80.53</v>
      </c>
      <c r="E58" s="19">
        <f>'Full Report'!J63</f>
        <v>19.47</v>
      </c>
      <c r="F58" s="17">
        <f>SUM('Full Report'!N63+'Full Report'!O63)</f>
        <v>83.740000000000009</v>
      </c>
      <c r="G58" s="19">
        <f>'Full Report'!P63</f>
        <v>16.27</v>
      </c>
      <c r="H58" s="18">
        <f>SUM('Full Report'!N63+'Full Report'!O63)</f>
        <v>83.740000000000009</v>
      </c>
      <c r="I58" s="19">
        <f>'Full Report'!P63</f>
        <v>16.27</v>
      </c>
      <c r="J58" s="18">
        <f>SUM('Full Report'!Z63+'Full Report'!AA63)</f>
        <v>83.15</v>
      </c>
      <c r="K58" s="19">
        <f>SUM('Full Report'!AB63)</f>
        <v>16.850000000000001</v>
      </c>
      <c r="L58" s="77">
        <f>SUM('Full Report'!AF63+'Full Report'!AG63)</f>
        <v>84.61</v>
      </c>
      <c r="M58" s="78">
        <f>SUM('Full Report'!AH63)</f>
        <v>15.4</v>
      </c>
      <c r="N58" s="77">
        <f>SUM('Full Report'!AO63+'Full Report'!AP63)</f>
        <v>85.61</v>
      </c>
      <c r="O58" s="78">
        <f>SUM('Full Report'!AQ63)</f>
        <v>14.39</v>
      </c>
      <c r="P58" s="77">
        <f>SUM('Full Report'!AX63+'Full Report'!AY63)</f>
        <v>85.65</v>
      </c>
      <c r="Q58" s="99">
        <f>SUM('Full Report'!AZ63)</f>
        <v>14.36</v>
      </c>
      <c r="R58" s="98">
        <f>SUM('Full Report'!BG63+'Full Report'!BH63)</f>
        <v>85.4</v>
      </c>
      <c r="S58" s="105">
        <f>SUM('Full Report'!BI63)</f>
        <v>14.6</v>
      </c>
    </row>
    <row r="59" spans="1:19" ht="15" thickTop="1" x14ac:dyDescent="0.3"/>
  </sheetData>
  <phoneticPr fontId="5" type="noConversion"/>
  <pageMargins left="0.75" right="0.75" top="0.75" bottom="0.5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8"/>
  <sheetViews>
    <sheetView topLeftCell="B1" zoomScale="125" zoomScaleNormal="125" zoomScalePageLayoutView="125" workbookViewId="0">
      <selection activeCell="B1" sqref="B1"/>
    </sheetView>
  </sheetViews>
  <sheetFormatPr defaultColWidth="11.44140625" defaultRowHeight="14.4" x14ac:dyDescent="0.3"/>
  <cols>
    <col min="1" max="1" width="25" customWidth="1"/>
    <col min="2" max="3" width="10.109375" style="1" customWidth="1"/>
    <col min="14" max="19" width="11.44140625" style="164"/>
  </cols>
  <sheetData>
    <row r="1" spans="1:19" x14ac:dyDescent="0.3">
      <c r="A1" s="112" t="s">
        <v>14</v>
      </c>
      <c r="B1" s="114" t="s">
        <v>15</v>
      </c>
      <c r="C1" s="90" t="s">
        <v>15</v>
      </c>
      <c r="D1" s="114" t="s">
        <v>20</v>
      </c>
      <c r="E1" s="90" t="s">
        <v>20</v>
      </c>
      <c r="F1" s="92" t="s">
        <v>22</v>
      </c>
      <c r="G1" s="93" t="s">
        <v>22</v>
      </c>
      <c r="H1" s="92" t="s">
        <v>27</v>
      </c>
      <c r="I1" s="93" t="s">
        <v>27</v>
      </c>
      <c r="J1" s="92" t="s">
        <v>29</v>
      </c>
      <c r="K1" s="93" t="s">
        <v>29</v>
      </c>
      <c r="L1" s="92" t="s">
        <v>31</v>
      </c>
      <c r="M1" s="94" t="s">
        <v>31</v>
      </c>
      <c r="N1" s="157" t="s">
        <v>36</v>
      </c>
      <c r="O1" s="94" t="s">
        <v>36</v>
      </c>
      <c r="P1" s="157" t="s">
        <v>41</v>
      </c>
      <c r="Q1" s="94" t="s">
        <v>41</v>
      </c>
      <c r="R1" s="157" t="s">
        <v>45</v>
      </c>
      <c r="S1" s="94" t="s">
        <v>45</v>
      </c>
    </row>
    <row r="2" spans="1:19" ht="24" x14ac:dyDescent="0.3">
      <c r="A2" s="115" t="s">
        <v>23</v>
      </c>
      <c r="B2" s="64" t="s">
        <v>24</v>
      </c>
      <c r="C2" s="65" t="s">
        <v>17</v>
      </c>
      <c r="D2" s="64" t="s">
        <v>24</v>
      </c>
      <c r="E2" s="65" t="s">
        <v>17</v>
      </c>
      <c r="F2" s="64" t="s">
        <v>24</v>
      </c>
      <c r="G2" s="65" t="s">
        <v>17</v>
      </c>
      <c r="H2" s="64" t="s">
        <v>24</v>
      </c>
      <c r="I2" s="65" t="s">
        <v>17</v>
      </c>
      <c r="J2" s="64" t="s">
        <v>24</v>
      </c>
      <c r="K2" s="65" t="s">
        <v>17</v>
      </c>
      <c r="L2" s="64" t="s">
        <v>24</v>
      </c>
      <c r="M2" s="96" t="s">
        <v>17</v>
      </c>
      <c r="N2" s="158" t="s">
        <v>24</v>
      </c>
      <c r="O2" s="159" t="s">
        <v>17</v>
      </c>
      <c r="P2" s="158" t="s">
        <v>24</v>
      </c>
      <c r="Q2" s="159" t="s">
        <v>17</v>
      </c>
      <c r="R2" s="158" t="s">
        <v>24</v>
      </c>
      <c r="S2" s="159" t="s">
        <v>17</v>
      </c>
    </row>
    <row r="3" spans="1:19" x14ac:dyDescent="0.3">
      <c r="A3" s="110" t="s">
        <v>0</v>
      </c>
      <c r="B3" s="13">
        <f>SUM('Full Report'!E5+'Full Report'!F5)</f>
        <v>82.53</v>
      </c>
      <c r="C3" s="14">
        <f>'Full Report'!G5</f>
        <v>17.46</v>
      </c>
      <c r="D3" s="13">
        <f>SUM('Full Report'!K5+'Full Report'!L5)</f>
        <v>84.43</v>
      </c>
      <c r="E3" s="14">
        <f>'Full Report'!M5</f>
        <v>15.57</v>
      </c>
      <c r="F3" s="13">
        <f>SUM('Full Report'!Q5+'Full Report'!R5)</f>
        <v>85.26</v>
      </c>
      <c r="G3" s="14">
        <f>'Full Report'!S5</f>
        <v>14.74</v>
      </c>
      <c r="H3" s="13">
        <f>SUM('Full Report'!W5+'Full Report'!X5)</f>
        <v>82.92</v>
      </c>
      <c r="I3" s="14">
        <f>'Full Report'!Y5</f>
        <v>17.079999999999998</v>
      </c>
      <c r="J3" s="13">
        <f>SUM('Full Report'!AC5+'Full Report'!AD5)</f>
        <v>84.27000000000001</v>
      </c>
      <c r="K3" s="14">
        <f>'Full Report'!AE5</f>
        <v>15.73</v>
      </c>
      <c r="L3" s="13">
        <f>SUM('Full Report'!AI5+'Full Report'!AJ5)</f>
        <v>85.81</v>
      </c>
      <c r="M3" s="104">
        <f>'Full Report'!AK5</f>
        <v>14.19</v>
      </c>
      <c r="N3" s="160">
        <f>SUM('Full Report'!AR5+'Full Report'!AS5)</f>
        <v>84.38</v>
      </c>
      <c r="O3" s="161">
        <f>'Full Report'!AT5</f>
        <v>15.62</v>
      </c>
      <c r="P3" s="160">
        <f>SUM('Full Report'!BA5+'Full Report'!BB5)</f>
        <v>84.47999999999999</v>
      </c>
      <c r="Q3" s="161">
        <f>'Full Report'!BC5</f>
        <v>15.51</v>
      </c>
      <c r="R3" s="160">
        <f>SUM('Full Report'!BJ5+'Full Report'!BK5)</f>
        <v>83.52000000000001</v>
      </c>
      <c r="S3" s="161">
        <f>'Full Report'!BL5</f>
        <v>16.48</v>
      </c>
    </row>
    <row r="4" spans="1:19" x14ac:dyDescent="0.3">
      <c r="A4" s="110" t="s">
        <v>1</v>
      </c>
      <c r="B4" s="13">
        <f>SUM('Full Report'!E6+'Full Report'!F6)</f>
        <v>79.260000000000005</v>
      </c>
      <c r="C4" s="14">
        <f>'Full Report'!G6</f>
        <v>20.74</v>
      </c>
      <c r="D4" s="13">
        <f>SUM('Full Report'!K6+'Full Report'!L6)</f>
        <v>81.430000000000007</v>
      </c>
      <c r="E4" s="14">
        <f>'Full Report'!M6</f>
        <v>18.559999999999999</v>
      </c>
      <c r="F4" s="13">
        <f>SUM('Full Report'!Q6+'Full Report'!R6)</f>
        <v>72.59</v>
      </c>
      <c r="G4" s="14">
        <f>'Full Report'!S6</f>
        <v>18.41</v>
      </c>
      <c r="H4" s="13">
        <f>SUM('Full Report'!W6+'Full Report'!X6)</f>
        <v>81.47</v>
      </c>
      <c r="I4" s="14">
        <f>'Full Report'!Y6</f>
        <v>18.52</v>
      </c>
      <c r="J4" s="13">
        <f>SUM('Full Report'!AC6+'Full Report'!AD6)</f>
        <v>83.17</v>
      </c>
      <c r="K4" s="14">
        <f>'Full Report'!AE6</f>
        <v>16.84</v>
      </c>
      <c r="L4" s="13">
        <f>SUM('Full Report'!AI6+'Full Report'!AJ6)</f>
        <v>84.69</v>
      </c>
      <c r="M4" s="104">
        <f>'Full Report'!AK6</f>
        <v>15.3</v>
      </c>
      <c r="N4" s="160">
        <f>SUM('Full Report'!AR6+'Full Report'!AS6)</f>
        <v>84.2</v>
      </c>
      <c r="O4" s="161">
        <f>'Full Report'!AT6</f>
        <v>15.8</v>
      </c>
      <c r="P4" s="160">
        <f>SUM('Full Report'!BA6+'Full Report'!BB6)</f>
        <v>83.55</v>
      </c>
      <c r="Q4" s="161">
        <f>'Full Report'!BC6</f>
        <v>16.45</v>
      </c>
      <c r="R4" s="160">
        <f>SUM('Full Report'!BJ6+'Full Report'!BK6)</f>
        <v>82.82</v>
      </c>
      <c r="S4" s="161">
        <f>'Full Report'!BL6</f>
        <v>17.18</v>
      </c>
    </row>
    <row r="5" spans="1:19" x14ac:dyDescent="0.3">
      <c r="A5" s="110" t="s">
        <v>2</v>
      </c>
      <c r="B5" s="13">
        <f>SUM('Full Report'!E7+'Full Report'!F7)</f>
        <v>74.22</v>
      </c>
      <c r="C5" s="14">
        <f>'Full Report'!G7</f>
        <v>25.76</v>
      </c>
      <c r="D5" s="13">
        <f>SUM('Full Report'!K7+'Full Report'!L7)</f>
        <v>77.37</v>
      </c>
      <c r="E5" s="14">
        <f>'Full Report'!M7</f>
        <v>22.63</v>
      </c>
      <c r="F5" s="13">
        <f>SUM('Full Report'!Q7+'Full Report'!R7)</f>
        <v>75.13</v>
      </c>
      <c r="G5" s="14">
        <f>'Full Report'!S7</f>
        <v>24.87</v>
      </c>
      <c r="H5" s="13">
        <f>SUM('Full Report'!W7+'Full Report'!X7)</f>
        <v>75.94</v>
      </c>
      <c r="I5" s="14">
        <f>'Full Report'!Y7</f>
        <v>24.06</v>
      </c>
      <c r="J5" s="13">
        <f>SUM('Full Report'!AC7+'Full Report'!AD7)</f>
        <v>77.77</v>
      </c>
      <c r="K5" s="14">
        <f>'Full Report'!AE7</f>
        <v>22.22</v>
      </c>
      <c r="L5" s="13">
        <f>SUM('Full Report'!AI7+'Full Report'!AJ7)</f>
        <v>80.460000000000008</v>
      </c>
      <c r="M5" s="104">
        <f>'Full Report'!AK7</f>
        <v>19.53</v>
      </c>
      <c r="N5" s="160">
        <f>SUM('Full Report'!AR7+'Full Report'!AS7)</f>
        <v>84.43</v>
      </c>
      <c r="O5" s="161">
        <f>'Full Report'!AT7</f>
        <v>15.57</v>
      </c>
      <c r="P5" s="160">
        <f>SUM('Full Report'!BA7+'Full Report'!BB7)</f>
        <v>81.13</v>
      </c>
      <c r="Q5" s="161">
        <f>'Full Report'!BC7</f>
        <v>18.87</v>
      </c>
      <c r="R5" s="160">
        <f>SUM('Full Report'!BJ7+'Full Report'!BK7)</f>
        <v>82.16</v>
      </c>
      <c r="S5" s="161">
        <f>'Full Report'!BL7</f>
        <v>17.84</v>
      </c>
    </row>
    <row r="6" spans="1:19" x14ac:dyDescent="0.3">
      <c r="A6" s="110" t="s">
        <v>3</v>
      </c>
      <c r="B6" s="13">
        <f>SUM('Full Report'!E8+'Full Report'!F8)</f>
        <v>86.75</v>
      </c>
      <c r="C6" s="14">
        <f>'Full Report'!G8</f>
        <v>13.25</v>
      </c>
      <c r="D6" s="13">
        <f>SUM('Full Report'!K8+'Full Report'!L8)</f>
        <v>86.62</v>
      </c>
      <c r="E6" s="14">
        <f>'Full Report'!M8</f>
        <v>13.38</v>
      </c>
      <c r="F6" s="13">
        <f>SUM('Full Report'!Q8+'Full Report'!R8)</f>
        <v>87.09</v>
      </c>
      <c r="G6" s="14">
        <f>'Full Report'!S8</f>
        <v>12.9</v>
      </c>
      <c r="H6" s="13">
        <f>SUM('Full Report'!W8+'Full Report'!X8)</f>
        <v>87.25</v>
      </c>
      <c r="I6" s="14">
        <f>'Full Report'!Y8</f>
        <v>12.75</v>
      </c>
      <c r="J6" s="13">
        <f>SUM('Full Report'!AC8+'Full Report'!AD8)</f>
        <v>89</v>
      </c>
      <c r="K6" s="14">
        <f>'Full Report'!AE8</f>
        <v>10.99</v>
      </c>
      <c r="L6" s="13">
        <f>SUM('Full Report'!AI8+'Full Report'!AJ8)</f>
        <v>87.16</v>
      </c>
      <c r="M6" s="104">
        <f>'Full Report'!AK8</f>
        <v>12.83</v>
      </c>
      <c r="N6" s="160">
        <f>SUM('Full Report'!AR8+'Full Report'!AS8)</f>
        <v>87.34</v>
      </c>
      <c r="O6" s="161">
        <f>'Full Report'!AT8</f>
        <v>12.66</v>
      </c>
      <c r="P6" s="160">
        <f>SUM('Full Report'!BA8+'Full Report'!BB8)</f>
        <v>85.37</v>
      </c>
      <c r="Q6" s="161">
        <f>'Full Report'!BC8</f>
        <v>14.62</v>
      </c>
      <c r="R6" s="160">
        <f>SUM('Full Report'!BJ8+'Full Report'!BK8)</f>
        <v>83.08</v>
      </c>
      <c r="S6" s="161">
        <f>'Full Report'!BL8</f>
        <v>16.920000000000002</v>
      </c>
    </row>
    <row r="7" spans="1:19" x14ac:dyDescent="0.3">
      <c r="A7" s="110" t="s">
        <v>4</v>
      </c>
      <c r="B7" s="13">
        <f>SUM('Full Report'!E9+'Full Report'!F9)</f>
        <v>84.87</v>
      </c>
      <c r="C7" s="14">
        <f>'Full Report'!G9</f>
        <v>15.12</v>
      </c>
      <c r="D7" s="13">
        <f>SUM('Full Report'!K9+'Full Report'!L9)</f>
        <v>85.84</v>
      </c>
      <c r="E7" s="14">
        <f>'Full Report'!M9</f>
        <v>14.16</v>
      </c>
      <c r="F7" s="13">
        <f>SUM('Full Report'!Q9+'Full Report'!R9)</f>
        <v>85.83</v>
      </c>
      <c r="G7" s="14">
        <f>'Full Report'!S9</f>
        <v>14.17</v>
      </c>
      <c r="H7" s="13">
        <f>SUM('Full Report'!W9+'Full Report'!X9)</f>
        <v>85.12</v>
      </c>
      <c r="I7" s="14">
        <f>'Full Report'!Y9</f>
        <v>14.88</v>
      </c>
      <c r="J7" s="13">
        <f>SUM('Full Report'!AC9+'Full Report'!AD9)</f>
        <v>86.84</v>
      </c>
      <c r="K7" s="14">
        <f>'Full Report'!AE9</f>
        <v>13.16</v>
      </c>
      <c r="L7" s="13">
        <f>SUM('Full Report'!AI9+'Full Report'!AJ9)</f>
        <v>86.36</v>
      </c>
      <c r="M7" s="104">
        <f>'Full Report'!AK9</f>
        <v>13.64</v>
      </c>
      <c r="N7" s="160">
        <f>SUM('Full Report'!AR9+'Full Report'!AS9)</f>
        <v>83.88</v>
      </c>
      <c r="O7" s="161">
        <f>'Full Report'!AT9</f>
        <v>16.12</v>
      </c>
      <c r="P7" s="160">
        <f>SUM('Full Report'!BA9+'Full Report'!BB9)</f>
        <v>83.21</v>
      </c>
      <c r="Q7" s="161">
        <f>'Full Report'!BC9</f>
        <v>16.79</v>
      </c>
      <c r="R7" s="160">
        <f>SUM('Full Report'!BJ9+'Full Report'!BK9)</f>
        <v>82.22</v>
      </c>
      <c r="S7" s="161">
        <f>'Full Report'!BL9</f>
        <v>17.78</v>
      </c>
    </row>
    <row r="8" spans="1:19" x14ac:dyDescent="0.3">
      <c r="A8" s="110" t="s">
        <v>5</v>
      </c>
      <c r="B8" s="13">
        <f>SUM('Full Report'!E10+'Full Report'!F10)</f>
        <v>85.03</v>
      </c>
      <c r="C8" s="14">
        <f>'Full Report'!G10</f>
        <v>14.96</v>
      </c>
      <c r="D8" s="13">
        <f>SUM('Full Report'!K10+'Full Report'!L10)</f>
        <v>85.830000000000013</v>
      </c>
      <c r="E8" s="14">
        <f>'Full Report'!M10</f>
        <v>14.16</v>
      </c>
      <c r="F8" s="13">
        <f>SUM('Full Report'!Q10+'Full Report'!R10)</f>
        <v>85.210000000000008</v>
      </c>
      <c r="G8" s="14">
        <f>'Full Report'!S10</f>
        <v>14.79</v>
      </c>
      <c r="H8" s="13">
        <f>SUM('Full Report'!W10+'Full Report'!X10)</f>
        <v>84.1</v>
      </c>
      <c r="I8" s="14">
        <f>'Full Report'!Y10</f>
        <v>15.9</v>
      </c>
      <c r="J8" s="13">
        <f>SUM('Full Report'!AC10+'Full Report'!AD10)</f>
        <v>86.02</v>
      </c>
      <c r="K8" s="14">
        <f>'Full Report'!AE10</f>
        <v>13.99</v>
      </c>
      <c r="L8" s="13">
        <f>SUM('Full Report'!AI10+'Full Report'!AJ10)</f>
        <v>87.63</v>
      </c>
      <c r="M8" s="104">
        <f>'Full Report'!AK10</f>
        <v>12.37</v>
      </c>
      <c r="N8" s="160">
        <f>SUM('Full Report'!AR10+'Full Report'!AS10)</f>
        <v>84.97</v>
      </c>
      <c r="O8" s="161">
        <f>'Full Report'!AT10</f>
        <v>15.03</v>
      </c>
      <c r="P8" s="160">
        <f>SUM('Full Report'!BA10+'Full Report'!BB10)</f>
        <v>84.460000000000008</v>
      </c>
      <c r="Q8" s="161">
        <f>'Full Report'!BC10</f>
        <v>15.54</v>
      </c>
      <c r="R8" s="160">
        <f>SUM('Full Report'!BJ10+'Full Report'!BK10)</f>
        <v>83.91</v>
      </c>
      <c r="S8" s="161">
        <f>'Full Report'!BL10</f>
        <v>16.100000000000001</v>
      </c>
    </row>
    <row r="9" spans="1:19" x14ac:dyDescent="0.3">
      <c r="A9" s="110" t="s">
        <v>7</v>
      </c>
      <c r="B9" s="13">
        <f>SUM('Full Report'!E11+'Full Report'!F11)</f>
        <v>83.32</v>
      </c>
      <c r="C9" s="14">
        <f>'Full Report'!G11</f>
        <v>16.690000000000001</v>
      </c>
      <c r="D9" s="13">
        <f>SUM('Full Report'!K11+'Full Report'!L11)</f>
        <v>83.17</v>
      </c>
      <c r="E9" s="14">
        <f>'Full Report'!M11</f>
        <v>16.82</v>
      </c>
      <c r="F9" s="13">
        <f>SUM('Full Report'!Q11+'Full Report'!R11)</f>
        <v>84.59</v>
      </c>
      <c r="G9" s="14">
        <f>'Full Report'!S11</f>
        <v>15.41</v>
      </c>
      <c r="H9" s="13">
        <f>SUM('Full Report'!W11+'Full Report'!X11)</f>
        <v>82.539999999999992</v>
      </c>
      <c r="I9" s="14">
        <f>'Full Report'!Y11</f>
        <v>17.46</v>
      </c>
      <c r="J9" s="13">
        <f>SUM('Full Report'!AC11+'Full Report'!AD11)</f>
        <v>79.19</v>
      </c>
      <c r="K9" s="14">
        <f>'Full Report'!AE11</f>
        <v>20.81</v>
      </c>
      <c r="L9" s="13">
        <f>SUM('Full Report'!AI11+'Full Report'!AJ11)</f>
        <v>86.19</v>
      </c>
      <c r="M9" s="104">
        <f>'Full Report'!AK11</f>
        <v>13.81</v>
      </c>
      <c r="N9" s="160">
        <f>SUM('Full Report'!AR11+'Full Report'!AS11)</f>
        <v>83.52000000000001</v>
      </c>
      <c r="O9" s="161">
        <f>'Full Report'!AT11</f>
        <v>16.48</v>
      </c>
      <c r="P9" s="160">
        <f>SUM('Full Report'!BA11+'Full Report'!BB11)</f>
        <v>85.48</v>
      </c>
      <c r="Q9" s="161">
        <f>'Full Report'!BC11</f>
        <v>14.51</v>
      </c>
      <c r="R9" s="160">
        <f>SUM('Full Report'!BJ11+'Full Report'!BK11)</f>
        <v>83.85</v>
      </c>
      <c r="S9" s="161">
        <f>'Full Report'!BL11</f>
        <v>16.149999999999999</v>
      </c>
    </row>
    <row r="10" spans="1:19" ht="15" thickBot="1" x14ac:dyDescent="0.35">
      <c r="A10" s="111" t="s">
        <v>6</v>
      </c>
      <c r="B10" s="77">
        <f>SUM('Full Report'!E12+'Full Report'!F12)</f>
        <v>84.960000000000008</v>
      </c>
      <c r="C10" s="78">
        <f>'Full Report'!G12</f>
        <v>15.03</v>
      </c>
      <c r="D10" s="77">
        <f>SUM('Full Report'!K12+'Full Report'!L12)</f>
        <v>87.32</v>
      </c>
      <c r="E10" s="78">
        <f>'Full Report'!M12</f>
        <v>12.68</v>
      </c>
      <c r="F10" s="77">
        <f>SUM('Full Report'!Q12+'Full Report'!R12)</f>
        <v>85.9</v>
      </c>
      <c r="G10" s="78">
        <f>'Full Report'!S12</f>
        <v>14.1</v>
      </c>
      <c r="H10" s="77">
        <f>SUM('Full Report'!W12+'Full Report'!X12)</f>
        <v>84.39</v>
      </c>
      <c r="I10" s="78">
        <f>'Full Report'!Y12</f>
        <v>15.61</v>
      </c>
      <c r="J10" s="77">
        <f>SUM('Full Report'!AC12+'Full Report'!AD12)</f>
        <v>84.460000000000008</v>
      </c>
      <c r="K10" s="78">
        <f>'Full Report'!AE12</f>
        <v>15.54</v>
      </c>
      <c r="L10" s="77">
        <f>SUM('Full Report'!AI12+'Full Report'!AJ12)</f>
        <v>88.47</v>
      </c>
      <c r="M10" s="105">
        <f>'Full Report'!AK12</f>
        <v>11.52</v>
      </c>
      <c r="N10" s="162">
        <f>SUM('Full Report'!AR12+'Full Report'!AS12)</f>
        <v>88.16</v>
      </c>
      <c r="O10" s="163">
        <f>'Full Report'!AT12</f>
        <v>11.84</v>
      </c>
      <c r="P10" s="162">
        <f>SUM('Full Report'!BA12+'Full Report'!BB12)</f>
        <v>87.22</v>
      </c>
      <c r="Q10" s="163">
        <f>'Full Report'!BC12</f>
        <v>12.78</v>
      </c>
      <c r="R10" s="162">
        <f>SUM('Full Report'!BJ12+'Full Report'!BK12)</f>
        <v>85.91</v>
      </c>
      <c r="S10" s="163">
        <f>'Full Report'!BL12</f>
        <v>14.09</v>
      </c>
    </row>
    <row r="11" spans="1:19" x14ac:dyDescent="0.3">
      <c r="A11" s="15"/>
      <c r="B11" s="12"/>
      <c r="C11" s="12"/>
      <c r="D11" s="15"/>
      <c r="E11" s="15"/>
      <c r="F11" s="15"/>
      <c r="G11" s="15"/>
      <c r="H11" s="15"/>
      <c r="I11" s="15"/>
      <c r="J11" s="15"/>
      <c r="K11" s="15"/>
      <c r="M11" t="s">
        <v>32</v>
      </c>
      <c r="O11" s="164" t="s">
        <v>32</v>
      </c>
      <c r="Q11" s="164" t="s">
        <v>32</v>
      </c>
      <c r="S11" s="164" t="s">
        <v>32</v>
      </c>
    </row>
    <row r="12" spans="1:19" ht="15" thickBot="1" x14ac:dyDescent="0.35">
      <c r="A12" s="15"/>
      <c r="B12" s="12"/>
      <c r="C12" s="12"/>
      <c r="D12" s="15"/>
      <c r="E12" s="15"/>
      <c r="F12" s="15"/>
      <c r="G12" s="15"/>
      <c r="H12" s="15"/>
      <c r="I12" s="15"/>
      <c r="J12" s="15"/>
      <c r="K12" s="15"/>
    </row>
    <row r="13" spans="1:19" x14ac:dyDescent="0.3">
      <c r="A13" s="106" t="s">
        <v>12</v>
      </c>
      <c r="B13" s="108" t="s">
        <v>15</v>
      </c>
      <c r="C13" s="100" t="s">
        <v>15</v>
      </c>
      <c r="D13" s="108" t="s">
        <v>20</v>
      </c>
      <c r="E13" s="100" t="s">
        <v>20</v>
      </c>
      <c r="F13" s="102" t="s">
        <v>22</v>
      </c>
      <c r="G13" s="103" t="s">
        <v>22</v>
      </c>
      <c r="H13" s="92" t="s">
        <v>27</v>
      </c>
      <c r="I13" s="93" t="s">
        <v>27</v>
      </c>
      <c r="J13" s="92" t="s">
        <v>29</v>
      </c>
      <c r="K13" s="93" t="s">
        <v>29</v>
      </c>
      <c r="L13" s="92" t="s">
        <v>31</v>
      </c>
      <c r="M13" s="94" t="s">
        <v>31</v>
      </c>
      <c r="N13" s="157" t="s">
        <v>36</v>
      </c>
      <c r="O13" s="94" t="s">
        <v>36</v>
      </c>
      <c r="P13" s="157" t="s">
        <v>41</v>
      </c>
      <c r="Q13" s="94" t="s">
        <v>41</v>
      </c>
      <c r="R13" s="157" t="s">
        <v>45</v>
      </c>
      <c r="S13" s="94" t="s">
        <v>45</v>
      </c>
    </row>
    <row r="14" spans="1:19" ht="24" x14ac:dyDescent="0.3">
      <c r="A14" s="109" t="s">
        <v>23</v>
      </c>
      <c r="B14" s="68" t="s">
        <v>24</v>
      </c>
      <c r="C14" s="69" t="s">
        <v>17</v>
      </c>
      <c r="D14" s="68" t="s">
        <v>24</v>
      </c>
      <c r="E14" s="69" t="s">
        <v>17</v>
      </c>
      <c r="F14" s="68" t="s">
        <v>24</v>
      </c>
      <c r="G14" s="69" t="s">
        <v>17</v>
      </c>
      <c r="H14" s="68" t="s">
        <v>24</v>
      </c>
      <c r="I14" s="69" t="s">
        <v>17</v>
      </c>
      <c r="J14" s="68" t="s">
        <v>24</v>
      </c>
      <c r="K14" s="69" t="s">
        <v>17</v>
      </c>
      <c r="L14" s="68" t="s">
        <v>24</v>
      </c>
      <c r="M14" s="116" t="s">
        <v>17</v>
      </c>
      <c r="N14" s="165" t="s">
        <v>24</v>
      </c>
      <c r="O14" s="166" t="s">
        <v>17</v>
      </c>
      <c r="P14" s="165" t="s">
        <v>24</v>
      </c>
      <c r="Q14" s="166" t="s">
        <v>17</v>
      </c>
      <c r="R14" s="165" t="s">
        <v>24</v>
      </c>
      <c r="S14" s="166" t="s">
        <v>17</v>
      </c>
    </row>
    <row r="15" spans="1:19" x14ac:dyDescent="0.3">
      <c r="A15" s="110" t="s">
        <v>0</v>
      </c>
      <c r="B15" s="13">
        <f>SUM('Full Report'!E17+'Full Report'!F17)</f>
        <v>83.68</v>
      </c>
      <c r="C15" s="14">
        <f>'Full Report'!G17</f>
        <v>16.32</v>
      </c>
      <c r="D15" s="13">
        <f>SUM('Full Report'!K17+'Full Report'!L17)</f>
        <v>86.62</v>
      </c>
      <c r="E15" s="14">
        <f>'Full Report'!M17</f>
        <v>13.38</v>
      </c>
      <c r="F15" s="13">
        <f>SUM('Full Report'!Q17+'Full Report'!R17)</f>
        <v>87.44</v>
      </c>
      <c r="G15" s="14">
        <f>'Full Report'!S17</f>
        <v>12.56</v>
      </c>
      <c r="H15" s="13">
        <f>SUM('Full Report'!W17+'Full Report'!X17)</f>
        <v>87.490000000000009</v>
      </c>
      <c r="I15" s="14">
        <f>'Full Report'!Y17</f>
        <v>12.51</v>
      </c>
      <c r="J15" s="13">
        <f>SUM('Full Report'!AC17+'Full Report'!AD17)</f>
        <v>88.16</v>
      </c>
      <c r="K15" s="14">
        <f>'Full Report'!AE17</f>
        <v>11.84</v>
      </c>
      <c r="L15" s="13">
        <f>SUM('Full Report'!AI17+'Full Report'!AJ17)</f>
        <v>87.12</v>
      </c>
      <c r="M15" s="104">
        <f>'Full Report'!AK17</f>
        <v>12.88</v>
      </c>
      <c r="N15" s="160">
        <f>SUM('Full Report'!AR17+'Full Report'!AS17)</f>
        <v>86.38</v>
      </c>
      <c r="O15" s="161">
        <f>'Full Report'!AT17</f>
        <v>13.63</v>
      </c>
      <c r="P15" s="160">
        <f>SUM('Full Report'!BA17+'Full Report'!BB17)</f>
        <v>85.02</v>
      </c>
      <c r="Q15" s="161">
        <f>'Full Report'!BC17</f>
        <v>14.98</v>
      </c>
      <c r="R15" s="160">
        <f>SUM('Full Report'!BJ17+'Full Report'!BK17)</f>
        <v>84.55</v>
      </c>
      <c r="S15" s="161">
        <f>'Full Report'!BL17</f>
        <v>15.45</v>
      </c>
    </row>
    <row r="16" spans="1:19" x14ac:dyDescent="0.3">
      <c r="A16" s="110" t="s">
        <v>1</v>
      </c>
      <c r="B16" s="13">
        <f>SUM('Full Report'!E18+'Full Report'!F18)</f>
        <v>83.45</v>
      </c>
      <c r="C16" s="14">
        <f>'Full Report'!G18</f>
        <v>16.55</v>
      </c>
      <c r="D16" s="13">
        <f>SUM('Full Report'!K18+'Full Report'!L18)</f>
        <v>87.05</v>
      </c>
      <c r="E16" s="14">
        <f>'Full Report'!M18</f>
        <v>12.59</v>
      </c>
      <c r="F16" s="13">
        <f>SUM('Full Report'!Q18+'Full Report'!R18)</f>
        <v>88.92</v>
      </c>
      <c r="G16" s="14">
        <f>'Full Report'!S18</f>
        <v>11.08</v>
      </c>
      <c r="H16" s="13">
        <f>SUM('Full Report'!W18+'Full Report'!X18)</f>
        <v>88.4</v>
      </c>
      <c r="I16" s="14">
        <f>'Full Report'!Y18</f>
        <v>11.6</v>
      </c>
      <c r="J16" s="13">
        <f>SUM('Full Report'!AC18+'Full Report'!AD18)</f>
        <v>89.14</v>
      </c>
      <c r="K16" s="14">
        <f>'Full Report'!AE18</f>
        <v>10.86</v>
      </c>
      <c r="L16" s="13">
        <f>SUM('Full Report'!AI18+'Full Report'!AJ18)</f>
        <v>88.49</v>
      </c>
      <c r="M16" s="104">
        <f>'Full Report'!AK18</f>
        <v>11.51</v>
      </c>
      <c r="N16" s="160">
        <f>SUM('Full Report'!AR18+'Full Report'!AS18)</f>
        <v>86.67</v>
      </c>
      <c r="O16" s="161">
        <f>'Full Report'!AT18</f>
        <v>13.33</v>
      </c>
      <c r="P16" s="160">
        <f>SUM('Full Report'!BA18+'Full Report'!BB18)</f>
        <v>84.039999999999992</v>
      </c>
      <c r="Q16" s="161">
        <f>'Full Report'!BC18</f>
        <v>15.96</v>
      </c>
      <c r="R16" s="160">
        <f>SUM('Full Report'!BJ18+'Full Report'!BK18)</f>
        <v>83.82</v>
      </c>
      <c r="S16" s="161">
        <f>'Full Report'!BL18</f>
        <v>16.18</v>
      </c>
    </row>
    <row r="17" spans="1:19" x14ac:dyDescent="0.3">
      <c r="A17" s="110" t="s">
        <v>2</v>
      </c>
      <c r="B17" s="13">
        <f>SUM('Full Report'!E19+'Full Report'!F19)</f>
        <v>76.41</v>
      </c>
      <c r="C17" s="14">
        <f>'Full Report'!G19</f>
        <v>23.59</v>
      </c>
      <c r="D17" s="13">
        <f>SUM('Full Report'!K19+'Full Report'!L19)</f>
        <v>84.69</v>
      </c>
      <c r="E17" s="14">
        <f>'Full Report'!M19</f>
        <v>15.31</v>
      </c>
      <c r="F17" s="13">
        <f>SUM('Full Report'!Q19+'Full Report'!R19)</f>
        <v>85.63</v>
      </c>
      <c r="G17" s="14">
        <f>'Full Report'!S19</f>
        <v>14.37</v>
      </c>
      <c r="H17" s="13">
        <f>SUM('Full Report'!W19+'Full Report'!X19)</f>
        <v>86.02000000000001</v>
      </c>
      <c r="I17" s="14">
        <f>'Full Report'!Y19</f>
        <v>13.97</v>
      </c>
      <c r="J17" s="13">
        <f>SUM('Full Report'!AC19+'Full Report'!AD19)</f>
        <v>87.15</v>
      </c>
      <c r="K17" s="14">
        <f>'Full Report'!AE19</f>
        <v>12.86</v>
      </c>
      <c r="L17" s="13">
        <f>SUM('Full Report'!AI19+'Full Report'!AJ19)</f>
        <v>88.34</v>
      </c>
      <c r="M17" s="104">
        <f>'Full Report'!AK19</f>
        <v>11.66</v>
      </c>
      <c r="N17" s="160">
        <f>SUM('Full Report'!AR19+'Full Report'!AS19)</f>
        <v>86.949999999999989</v>
      </c>
      <c r="O17" s="161">
        <f>'Full Report'!AT19</f>
        <v>13.05</v>
      </c>
      <c r="P17" s="160">
        <f>SUM('Full Report'!BA19+'Full Report'!BB19)</f>
        <v>81.39</v>
      </c>
      <c r="Q17" s="161">
        <f>'Full Report'!BC19</f>
        <v>18.61</v>
      </c>
      <c r="R17" s="160">
        <f>SUM('Full Report'!BJ19+'Full Report'!BK19)</f>
        <v>82.9</v>
      </c>
      <c r="S17" s="161">
        <f>'Full Report'!BL19</f>
        <v>17.100000000000001</v>
      </c>
    </row>
    <row r="18" spans="1:19" x14ac:dyDescent="0.3">
      <c r="A18" s="110" t="s">
        <v>3</v>
      </c>
      <c r="B18" s="13">
        <f>SUM('Full Report'!E20+'Full Report'!F20)</f>
        <v>87.54</v>
      </c>
      <c r="C18" s="14">
        <f>'Full Report'!G20</f>
        <v>12.46</v>
      </c>
      <c r="D18" s="13">
        <f>SUM('Full Report'!K20+'Full Report'!L20)</f>
        <v>91.050000000000011</v>
      </c>
      <c r="E18" s="14">
        <f>'Full Report'!M20</f>
        <v>8.9499999999999993</v>
      </c>
      <c r="F18" s="13">
        <f>SUM('Full Report'!Q20+'Full Report'!R20)</f>
        <v>90.45</v>
      </c>
      <c r="G18" s="14">
        <f>'Full Report'!S20</f>
        <v>9.5500000000000007</v>
      </c>
      <c r="H18" s="13">
        <f>SUM('Full Report'!W20+'Full Report'!X20)</f>
        <v>90.59</v>
      </c>
      <c r="I18" s="14">
        <f>'Full Report'!Y20</f>
        <v>9.41</v>
      </c>
      <c r="J18" s="13">
        <f>SUM('Full Report'!AC20+'Full Report'!AD20)</f>
        <v>92.57</v>
      </c>
      <c r="K18" s="14">
        <f>'Full Report'!AE20</f>
        <v>7.42</v>
      </c>
      <c r="L18" s="13">
        <f>SUM('Full Report'!AI20+'Full Report'!AJ20)</f>
        <v>87.71</v>
      </c>
      <c r="M18" s="104">
        <f>'Full Report'!AK20</f>
        <v>12.29</v>
      </c>
      <c r="N18" s="160">
        <f>SUM('Full Report'!AR20+'Full Report'!AS20)</f>
        <v>89.43</v>
      </c>
      <c r="O18" s="161">
        <f>'Full Report'!AT20</f>
        <v>10.57</v>
      </c>
      <c r="P18" s="160">
        <f>SUM('Full Report'!BA20+'Full Report'!BB20)</f>
        <v>87.66</v>
      </c>
      <c r="Q18" s="161">
        <f>'Full Report'!BC20</f>
        <v>12.34</v>
      </c>
      <c r="R18" s="160">
        <f>SUM('Full Report'!BJ20+'Full Report'!BK20)</f>
        <v>90.240000000000009</v>
      </c>
      <c r="S18" s="161">
        <f>'Full Report'!BL20</f>
        <v>9.76</v>
      </c>
    </row>
    <row r="19" spans="1:19" x14ac:dyDescent="0.3">
      <c r="A19" s="110" t="s">
        <v>4</v>
      </c>
      <c r="B19" s="13">
        <f>SUM('Full Report'!E21+'Full Report'!F21)</f>
        <v>86.17</v>
      </c>
      <c r="C19" s="14">
        <f>'Full Report'!G21</f>
        <v>13.82</v>
      </c>
      <c r="D19" s="13">
        <f>SUM('Full Report'!K21+'Full Report'!L21)</f>
        <v>90</v>
      </c>
      <c r="E19" s="14">
        <f>'Full Report'!M21</f>
        <v>10</v>
      </c>
      <c r="F19" s="13">
        <f>SUM('Full Report'!Q21+'Full Report'!R21)</f>
        <v>89.89</v>
      </c>
      <c r="G19" s="14">
        <f>'Full Report'!S21</f>
        <v>10.11</v>
      </c>
      <c r="H19" s="13">
        <f>SUM('Full Report'!W21+'Full Report'!X21)</f>
        <v>89.39</v>
      </c>
      <c r="I19" s="14">
        <f>'Full Report'!Y21</f>
        <v>10.61</v>
      </c>
      <c r="J19" s="13">
        <f>SUM('Full Report'!AC21+'Full Report'!AD21)</f>
        <v>90.47</v>
      </c>
      <c r="K19" s="14">
        <f>'Full Report'!AE21</f>
        <v>9.5299999999999994</v>
      </c>
      <c r="L19" s="13">
        <f>SUM('Full Report'!AI21+'Full Report'!AJ21)</f>
        <v>88.65</v>
      </c>
      <c r="M19" s="104">
        <f>'Full Report'!AK21</f>
        <v>11.35</v>
      </c>
      <c r="N19" s="160">
        <f>SUM('Full Report'!AR21+'Full Report'!AS21)</f>
        <v>88.1</v>
      </c>
      <c r="O19" s="161">
        <f>'Full Report'!AT21</f>
        <v>11.91</v>
      </c>
      <c r="P19" s="160">
        <f>SUM('Full Report'!BA21+'Full Report'!BB21)</f>
        <v>85</v>
      </c>
      <c r="Q19" s="161">
        <f>'Full Report'!BC21</f>
        <v>15</v>
      </c>
      <c r="R19" s="160">
        <f>SUM('Full Report'!BJ21+'Full Report'!BK21)</f>
        <v>85.32</v>
      </c>
      <c r="S19" s="161">
        <f>'Full Report'!BL21</f>
        <v>14.68</v>
      </c>
    </row>
    <row r="20" spans="1:19" x14ac:dyDescent="0.3">
      <c r="A20" s="110" t="s">
        <v>5</v>
      </c>
      <c r="B20" s="13">
        <f>SUM('Full Report'!E22+'Full Report'!F22)</f>
        <v>87.32</v>
      </c>
      <c r="C20" s="14">
        <f>'Full Report'!G22</f>
        <v>12.68</v>
      </c>
      <c r="D20" s="13">
        <f>SUM('Full Report'!K22+'Full Report'!L22)</f>
        <v>88.65</v>
      </c>
      <c r="E20" s="14">
        <f>'Full Report'!M22</f>
        <v>11.34</v>
      </c>
      <c r="F20" s="13">
        <f>SUM('Full Report'!Q22+'Full Report'!R22)</f>
        <v>89.38</v>
      </c>
      <c r="G20" s="14">
        <f>'Full Report'!S22</f>
        <v>10.62</v>
      </c>
      <c r="H20" s="13">
        <f>SUM('Full Report'!W22+'Full Report'!X22)</f>
        <v>88.710000000000008</v>
      </c>
      <c r="I20" s="14">
        <f>'Full Report'!Y22</f>
        <v>11.29</v>
      </c>
      <c r="J20" s="13">
        <f>SUM('Full Report'!AC22+'Full Report'!AD22)</f>
        <v>90.82</v>
      </c>
      <c r="K20" s="14">
        <f>'Full Report'!AE22</f>
        <v>9.19</v>
      </c>
      <c r="L20" s="13">
        <f>SUM('Full Report'!AI22+'Full Report'!AJ22)</f>
        <v>88.03</v>
      </c>
      <c r="M20" s="104">
        <f>'Full Report'!AK22</f>
        <v>11.97</v>
      </c>
      <c r="N20" s="160">
        <f>SUM('Full Report'!AR22+'Full Report'!AS22)</f>
        <v>86.09</v>
      </c>
      <c r="O20" s="161">
        <f>'Full Report'!AT22</f>
        <v>13.91</v>
      </c>
      <c r="P20" s="160">
        <f>SUM('Full Report'!BA22+'Full Report'!BB22)</f>
        <v>85.02000000000001</v>
      </c>
      <c r="Q20" s="161">
        <f>'Full Report'!BC22</f>
        <v>14.98</v>
      </c>
      <c r="R20" s="160">
        <f>SUM('Full Report'!BJ22+'Full Report'!BK22)</f>
        <v>85.11</v>
      </c>
      <c r="S20" s="161">
        <f>'Full Report'!BL22</f>
        <v>14.9</v>
      </c>
    </row>
    <row r="21" spans="1:19" x14ac:dyDescent="0.3">
      <c r="A21" s="110" t="s">
        <v>7</v>
      </c>
      <c r="B21" s="13">
        <f>SUM('Full Report'!E23+'Full Report'!F23)</f>
        <v>85.19</v>
      </c>
      <c r="C21" s="14">
        <f>'Full Report'!G23</f>
        <v>14.54</v>
      </c>
      <c r="D21" s="13">
        <f>SUM('Full Report'!K23+'Full Report'!L23)</f>
        <v>87.4</v>
      </c>
      <c r="E21" s="14">
        <f>'Full Report'!M23</f>
        <v>12.61</v>
      </c>
      <c r="F21" s="13">
        <f>SUM('Full Report'!Q23+'Full Report'!R23)</f>
        <v>88.61</v>
      </c>
      <c r="G21" s="14">
        <f>'Full Report'!S23</f>
        <v>11.38</v>
      </c>
      <c r="H21" s="13">
        <f>SUM('Full Report'!W23+'Full Report'!X23)</f>
        <v>88.09</v>
      </c>
      <c r="I21" s="14">
        <f>'Full Report'!Y23</f>
        <v>11.92</v>
      </c>
      <c r="J21" s="13">
        <f>SUM('Full Report'!AC23+'Full Report'!AD23)</f>
        <v>88.53</v>
      </c>
      <c r="K21" s="14">
        <f>'Full Report'!AE23</f>
        <v>11.47</v>
      </c>
      <c r="L21" s="13">
        <f>SUM('Full Report'!AI23+'Full Report'!AJ23)</f>
        <v>88.33</v>
      </c>
      <c r="M21" s="104">
        <f>'Full Report'!AK23</f>
        <v>11.67</v>
      </c>
      <c r="N21" s="160">
        <f>SUM('Full Report'!AR23+'Full Report'!AS23)</f>
        <v>90.24</v>
      </c>
      <c r="O21" s="161">
        <f>'Full Report'!AT23</f>
        <v>9.76</v>
      </c>
      <c r="P21" s="160">
        <f>SUM('Full Report'!BA23+'Full Report'!BB23)</f>
        <v>85.94</v>
      </c>
      <c r="Q21" s="161">
        <f>'Full Report'!BC23</f>
        <v>14.06</v>
      </c>
      <c r="R21" s="160">
        <f>SUM('Full Report'!BJ23+'Full Report'!BK23)</f>
        <v>84.6</v>
      </c>
      <c r="S21" s="161">
        <f>'Full Report'!BL23</f>
        <v>15.4</v>
      </c>
    </row>
    <row r="22" spans="1:19" ht="15" thickBot="1" x14ac:dyDescent="0.35">
      <c r="A22" s="111" t="s">
        <v>6</v>
      </c>
      <c r="B22" s="77">
        <f>SUM('Full Report'!E24+'Full Report'!F24)</f>
        <v>87.47</v>
      </c>
      <c r="C22" s="78">
        <f>'Full Report'!G24</f>
        <v>12.54</v>
      </c>
      <c r="D22" s="77">
        <f>SUM('Full Report'!K24+'Full Report'!L24)</f>
        <v>87.48</v>
      </c>
      <c r="E22" s="78">
        <f>'Full Report'!M24</f>
        <v>9.52</v>
      </c>
      <c r="F22" s="77">
        <f>SUM('Full Report'!Q24+'Full Report'!R24)</f>
        <v>91.08</v>
      </c>
      <c r="G22" s="78">
        <f>'Full Report'!S24</f>
        <v>8.93</v>
      </c>
      <c r="H22" s="77">
        <f>SUM('Full Report'!W24+'Full Report'!X24)</f>
        <v>90.48</v>
      </c>
      <c r="I22" s="78">
        <f>'Full Report'!Y24</f>
        <v>9.52</v>
      </c>
      <c r="J22" s="77">
        <f>SUM('Full Report'!AC24+'Full Report'!AD24)</f>
        <v>91.97</v>
      </c>
      <c r="K22" s="78">
        <f>'Full Report'!AE24</f>
        <v>8.0299999999999994</v>
      </c>
      <c r="L22" s="77">
        <f>SUM('Full Report'!AI24+'Full Report'!AJ24)</f>
        <v>88.11</v>
      </c>
      <c r="M22" s="105">
        <f>'Full Report'!AK24</f>
        <v>11.89</v>
      </c>
      <c r="N22" s="162">
        <f>SUM('Full Report'!AR24+'Full Report'!AS24)</f>
        <v>87.509999999999991</v>
      </c>
      <c r="O22" s="163">
        <f>'Full Report'!AT24</f>
        <v>12.5</v>
      </c>
      <c r="P22" s="162">
        <f>SUM('Full Report'!BA24+'Full Report'!BB24)</f>
        <v>87.87</v>
      </c>
      <c r="Q22" s="163">
        <f>'Full Report'!BC24</f>
        <v>12.13</v>
      </c>
      <c r="R22" s="162">
        <f>SUM('Full Report'!BJ24+'Full Report'!BK24)</f>
        <v>89.02</v>
      </c>
      <c r="S22" s="163">
        <f>'Full Report'!BL24</f>
        <v>10.99</v>
      </c>
    </row>
    <row r="23" spans="1:19" x14ac:dyDescent="0.3">
      <c r="A23" s="15"/>
      <c r="B23" s="12"/>
      <c r="C23" s="12"/>
      <c r="D23" s="15"/>
      <c r="E23" s="15"/>
      <c r="F23" s="15"/>
      <c r="G23" s="15"/>
      <c r="H23" s="15"/>
      <c r="I23" s="15"/>
      <c r="J23" s="15"/>
      <c r="K23" s="15"/>
    </row>
    <row r="24" spans="1:19" ht="15" thickBot="1" x14ac:dyDescent="0.35">
      <c r="A24" s="15"/>
      <c r="B24" s="12"/>
      <c r="C24" s="12"/>
      <c r="D24" s="15"/>
      <c r="E24" s="15"/>
      <c r="F24" s="15"/>
      <c r="G24" s="15"/>
      <c r="H24" s="15"/>
      <c r="I24" s="15"/>
      <c r="J24" s="15"/>
      <c r="K24" s="15"/>
    </row>
    <row r="25" spans="1:19" x14ac:dyDescent="0.3">
      <c r="A25" s="106" t="s">
        <v>13</v>
      </c>
      <c r="B25" s="108" t="s">
        <v>15</v>
      </c>
      <c r="C25" s="100" t="s">
        <v>15</v>
      </c>
      <c r="D25" s="108" t="s">
        <v>20</v>
      </c>
      <c r="E25" s="100" t="s">
        <v>20</v>
      </c>
      <c r="F25" s="102" t="s">
        <v>22</v>
      </c>
      <c r="G25" s="103" t="s">
        <v>22</v>
      </c>
      <c r="H25" s="92" t="s">
        <v>27</v>
      </c>
      <c r="I25" s="93" t="s">
        <v>27</v>
      </c>
      <c r="J25" s="92" t="s">
        <v>29</v>
      </c>
      <c r="K25" s="93" t="s">
        <v>29</v>
      </c>
      <c r="L25" s="92" t="s">
        <v>31</v>
      </c>
      <c r="M25" s="94" t="s">
        <v>31</v>
      </c>
      <c r="N25" s="157" t="s">
        <v>36</v>
      </c>
      <c r="O25" s="94" t="s">
        <v>36</v>
      </c>
      <c r="P25" s="157" t="s">
        <v>41</v>
      </c>
      <c r="Q25" s="94" t="s">
        <v>41</v>
      </c>
      <c r="R25" s="157" t="s">
        <v>45</v>
      </c>
      <c r="S25" s="94" t="s">
        <v>45</v>
      </c>
    </row>
    <row r="26" spans="1:19" ht="24" x14ac:dyDescent="0.3">
      <c r="A26" s="109" t="s">
        <v>23</v>
      </c>
      <c r="B26" s="68" t="s">
        <v>24</v>
      </c>
      <c r="C26" s="69" t="s">
        <v>17</v>
      </c>
      <c r="D26" s="68" t="s">
        <v>24</v>
      </c>
      <c r="E26" s="69" t="s">
        <v>17</v>
      </c>
      <c r="F26" s="68" t="s">
        <v>24</v>
      </c>
      <c r="G26" s="69" t="s">
        <v>17</v>
      </c>
      <c r="H26" s="68" t="s">
        <v>24</v>
      </c>
      <c r="I26" s="69" t="s">
        <v>17</v>
      </c>
      <c r="J26" s="68" t="s">
        <v>24</v>
      </c>
      <c r="K26" s="69" t="s">
        <v>17</v>
      </c>
      <c r="L26" s="68" t="s">
        <v>24</v>
      </c>
      <c r="M26" s="116" t="s">
        <v>17</v>
      </c>
      <c r="N26" s="165" t="s">
        <v>24</v>
      </c>
      <c r="O26" s="166" t="s">
        <v>17</v>
      </c>
      <c r="P26" s="165" t="s">
        <v>24</v>
      </c>
      <c r="Q26" s="166" t="s">
        <v>17</v>
      </c>
      <c r="R26" s="165" t="s">
        <v>24</v>
      </c>
      <c r="S26" s="166" t="s">
        <v>17</v>
      </c>
    </row>
    <row r="27" spans="1:19" x14ac:dyDescent="0.3">
      <c r="A27" s="110" t="s">
        <v>0</v>
      </c>
      <c r="B27" s="13">
        <f>SUM('Full Report'!E29+'Full Report'!F29)</f>
        <v>84.94</v>
      </c>
      <c r="C27" s="14">
        <f>'Full Report'!G29</f>
        <v>15.06</v>
      </c>
      <c r="D27" s="13">
        <f>SUM('Full Report'!K29+'Full Report'!L29)</f>
        <v>85.09</v>
      </c>
      <c r="E27" s="14">
        <f>'Full Report'!M29</f>
        <v>14.9</v>
      </c>
      <c r="F27" s="13">
        <f>SUM('Full Report'!Q29+'Full Report'!R29)</f>
        <v>86.259999999999991</v>
      </c>
      <c r="G27" s="14">
        <f>'Full Report'!S29</f>
        <v>13.74</v>
      </c>
      <c r="H27" s="13">
        <f>SUM('Full Report'!W29+'Full Report'!X29)</f>
        <v>77.710000000000008</v>
      </c>
      <c r="I27" s="14">
        <f>'Full Report'!Y29</f>
        <v>22.29</v>
      </c>
      <c r="J27" s="13">
        <f>SUM('Full Report'!AC29+'Full Report'!AD29)</f>
        <v>82.66</v>
      </c>
      <c r="K27" s="14">
        <f>'Full Report'!AE29</f>
        <v>17.34</v>
      </c>
      <c r="L27" s="13">
        <f>SUM('Full Report'!AI29+'Full Report'!AJ29)</f>
        <v>84.34</v>
      </c>
      <c r="M27" s="104">
        <f>'Full Report'!AK29</f>
        <v>15.66</v>
      </c>
      <c r="N27" s="160">
        <f>SUM('Full Report'!AR29+'Full Report'!AS29)</f>
        <v>85.259999999999991</v>
      </c>
      <c r="O27" s="161">
        <f>'Full Report'!AT29</f>
        <v>14.73</v>
      </c>
      <c r="P27" s="160">
        <f>SUM('Full Report'!BA29+'Full Report'!BB29)</f>
        <v>84.78</v>
      </c>
      <c r="Q27" s="161">
        <f>'Full Report'!BC29</f>
        <v>15.22</v>
      </c>
      <c r="R27" s="160">
        <f>SUM('Full Report'!BJ29+'Full Report'!BK29)</f>
        <v>83.81</v>
      </c>
      <c r="S27" s="161">
        <f>'Full Report'!BL29</f>
        <v>16.18</v>
      </c>
    </row>
    <row r="28" spans="1:19" x14ac:dyDescent="0.3">
      <c r="A28" s="110" t="s">
        <v>1</v>
      </c>
      <c r="B28" s="13">
        <f>SUM('Full Report'!E30+'Full Report'!F30)</f>
        <v>71.099999999999994</v>
      </c>
      <c r="C28" s="14">
        <f>'Full Report'!G30</f>
        <v>28.9</v>
      </c>
      <c r="D28" s="13">
        <f>SUM('Full Report'!K30+'Full Report'!L30)</f>
        <v>75.240000000000009</v>
      </c>
      <c r="E28" s="14">
        <f>'Full Report'!M30</f>
        <v>24.76</v>
      </c>
      <c r="F28" s="13">
        <f>SUM('Full Report'!Q30+'Full Report'!R30)</f>
        <v>75.31</v>
      </c>
      <c r="G28" s="14">
        <f>'Full Report'!S30</f>
        <v>24.69</v>
      </c>
      <c r="H28" s="13">
        <f>SUM('Full Report'!W30+'Full Report'!X30)</f>
        <v>77.89</v>
      </c>
      <c r="I28" s="14">
        <f>'Full Report'!Y30</f>
        <v>22.1</v>
      </c>
      <c r="J28" s="13">
        <f>SUM('Full Report'!AC30+'Full Report'!AD30)</f>
        <v>80.62</v>
      </c>
      <c r="K28" s="14">
        <f>'Full Report'!AE30</f>
        <v>19.38</v>
      </c>
      <c r="L28" s="13">
        <f>SUM('Full Report'!AI30+'Full Report'!AJ30)</f>
        <v>82.92</v>
      </c>
      <c r="M28" s="104">
        <f>'Full Report'!AK30</f>
        <v>17.079999999999998</v>
      </c>
      <c r="N28" s="160">
        <f>SUM('Full Report'!AR30+'Full Report'!AS30)</f>
        <v>84.31</v>
      </c>
      <c r="O28" s="161">
        <f>'Full Report'!AT30</f>
        <v>15.69</v>
      </c>
      <c r="P28" s="160">
        <f>SUM('Full Report'!BA30+'Full Report'!BB30)</f>
        <v>84.240000000000009</v>
      </c>
      <c r="Q28" s="161">
        <f>'Full Report'!BC30</f>
        <v>15.77</v>
      </c>
      <c r="R28" s="160">
        <f>SUM('Full Report'!BJ30+'Full Report'!BK30)</f>
        <v>83.48</v>
      </c>
      <c r="S28" s="161">
        <f>'Full Report'!BL30</f>
        <v>16.53</v>
      </c>
    </row>
    <row r="29" spans="1:19" x14ac:dyDescent="0.3">
      <c r="A29" s="110" t="s">
        <v>2</v>
      </c>
      <c r="B29" s="13">
        <f>SUM('Full Report'!E31+'Full Report'!F31)</f>
        <v>71.95</v>
      </c>
      <c r="C29" s="14">
        <f>'Full Report'!G31</f>
        <v>28.05</v>
      </c>
      <c r="D29" s="13">
        <f>SUM('Full Report'!K31+'Full Report'!L31)</f>
        <v>80.03</v>
      </c>
      <c r="E29" s="14">
        <f>'Full Report'!M31</f>
        <v>24.96</v>
      </c>
      <c r="F29" s="13">
        <f>SUM('Full Report'!Q31+'Full Report'!R31)</f>
        <v>74.08</v>
      </c>
      <c r="G29" s="14">
        <f>'Full Report'!S31</f>
        <v>25.91</v>
      </c>
      <c r="H29" s="13">
        <f>SUM('Full Report'!W31+'Full Report'!X31)</f>
        <v>74.53</v>
      </c>
      <c r="I29" s="14">
        <f>'Full Report'!Y31</f>
        <v>25.48</v>
      </c>
      <c r="J29" s="13">
        <f>SUM('Full Report'!AC31+'Full Report'!AD31)</f>
        <v>77.48</v>
      </c>
      <c r="K29" s="14">
        <f>'Full Report'!AE31</f>
        <v>22.52</v>
      </c>
      <c r="L29" s="13">
        <f>SUM('Full Report'!AI31+'Full Report'!AJ31)</f>
        <v>80.78</v>
      </c>
      <c r="M29" s="104">
        <f>'Full Report'!AK31</f>
        <v>19.21</v>
      </c>
      <c r="N29" s="160">
        <f>SUM('Full Report'!AR31+'Full Report'!AS31)</f>
        <v>85.360000000000014</v>
      </c>
      <c r="O29" s="161">
        <f>'Full Report'!AT31</f>
        <v>14.64</v>
      </c>
      <c r="P29" s="160">
        <f>SUM('Full Report'!BA31+'Full Report'!BB31)</f>
        <v>82.4</v>
      </c>
      <c r="Q29" s="161">
        <f>'Full Report'!BC31</f>
        <v>17.600000000000001</v>
      </c>
      <c r="R29" s="160">
        <f>SUM('Full Report'!BJ31+'Full Report'!BK31)</f>
        <v>82.66</v>
      </c>
      <c r="S29" s="161">
        <f>'Full Report'!BL31</f>
        <v>17.329999999999998</v>
      </c>
    </row>
    <row r="30" spans="1:19" x14ac:dyDescent="0.3">
      <c r="A30" s="110" t="s">
        <v>3</v>
      </c>
      <c r="B30" s="13">
        <f>SUM('Full Report'!E32+'Full Report'!F32)</f>
        <v>83.259999999999991</v>
      </c>
      <c r="C30" s="14">
        <f>'Full Report'!G32</f>
        <v>16.739999999999998</v>
      </c>
      <c r="D30" s="13">
        <f>SUM('Full Report'!K32+'Full Report'!L32)</f>
        <v>84.5</v>
      </c>
      <c r="E30" s="14">
        <f>'Full Report'!M32</f>
        <v>15.5</v>
      </c>
      <c r="F30" s="13">
        <f>SUM('Full Report'!Q32+'Full Report'!R32)</f>
        <v>89.300000000000011</v>
      </c>
      <c r="G30" s="14">
        <f>'Full Report'!S32</f>
        <v>10.7</v>
      </c>
      <c r="H30" s="13">
        <f>SUM('Full Report'!W32+'Full Report'!X32)</f>
        <v>90.05</v>
      </c>
      <c r="I30" s="14">
        <f>'Full Report'!Y32</f>
        <v>9.9600000000000009</v>
      </c>
      <c r="J30" s="13">
        <f>SUM('Full Report'!AC32+'Full Report'!AD32)</f>
        <v>89.36</v>
      </c>
      <c r="K30" s="14">
        <f>'Full Report'!AE32</f>
        <v>10.64</v>
      </c>
      <c r="L30" s="13">
        <f>SUM('Full Report'!AI32+'Full Report'!AJ32)</f>
        <v>76.23</v>
      </c>
      <c r="M30" s="104">
        <f>'Full Report'!AK32</f>
        <v>23.77</v>
      </c>
      <c r="N30" s="160">
        <f>SUM('Full Report'!AR32+'Full Report'!AS32)</f>
        <v>87.300000000000011</v>
      </c>
      <c r="O30" s="161">
        <f>'Full Report'!AT32</f>
        <v>12.7</v>
      </c>
      <c r="P30" s="160">
        <f>SUM('Full Report'!BA32+'Full Report'!BB32)</f>
        <v>85.210000000000008</v>
      </c>
      <c r="Q30" s="161">
        <f>'Full Report'!BC32</f>
        <v>14.79</v>
      </c>
      <c r="R30" s="160">
        <f>SUM('Full Report'!BJ32+'Full Report'!BK32)</f>
        <v>83.93</v>
      </c>
      <c r="S30" s="161">
        <f>'Full Report'!BL32</f>
        <v>16.07</v>
      </c>
    </row>
    <row r="31" spans="1:19" x14ac:dyDescent="0.3">
      <c r="A31" s="110" t="s">
        <v>4</v>
      </c>
      <c r="B31" s="13">
        <f>SUM('Full Report'!E33+'Full Report'!F33)</f>
        <v>84</v>
      </c>
      <c r="C31" s="14">
        <f>'Full Report'!G33</f>
        <v>16</v>
      </c>
      <c r="D31" s="13">
        <f>SUM('Full Report'!K33+'Full Report'!L33)</f>
        <v>86.66</v>
      </c>
      <c r="E31" s="14">
        <f>'Full Report'!M33</f>
        <v>13.33</v>
      </c>
      <c r="F31" s="13">
        <f>SUM('Full Report'!Q33+'Full Report'!R33)</f>
        <v>91.360000000000014</v>
      </c>
      <c r="G31" s="14">
        <f>'Full Report'!S33</f>
        <v>8.64</v>
      </c>
      <c r="H31" s="13">
        <f>SUM('Full Report'!W33+'Full Report'!X33)</f>
        <v>88.889999999999986</v>
      </c>
      <c r="I31" s="14">
        <f>'Full Report'!Y33</f>
        <v>11.11</v>
      </c>
      <c r="J31" s="13">
        <f>SUM('Full Report'!AC33+'Full Report'!AD33)</f>
        <v>90.17</v>
      </c>
      <c r="K31" s="14">
        <f>'Full Report'!AE33</f>
        <v>9.84</v>
      </c>
      <c r="L31" s="13">
        <f>SUM('Full Report'!AI33+'Full Report'!AJ33)</f>
        <v>83.710000000000008</v>
      </c>
      <c r="M31" s="104">
        <f>'Full Report'!AK33</f>
        <v>16.29</v>
      </c>
      <c r="N31" s="160">
        <f>SUM('Full Report'!AR33+'Full Report'!AS33)</f>
        <v>88.289999999999992</v>
      </c>
      <c r="O31" s="161">
        <f>'Full Report'!AT33</f>
        <v>11.71</v>
      </c>
      <c r="P31" s="160">
        <f>SUM('Full Report'!BA33+'Full Report'!BB33)</f>
        <v>84.06</v>
      </c>
      <c r="Q31" s="161">
        <f>'Full Report'!BC33</f>
        <v>15.94</v>
      </c>
      <c r="R31" s="160">
        <f>SUM('Full Report'!BJ33+'Full Report'!BK33)</f>
        <v>83.52000000000001</v>
      </c>
      <c r="S31" s="161">
        <f>'Full Report'!BL33</f>
        <v>16.48</v>
      </c>
    </row>
    <row r="32" spans="1:19" x14ac:dyDescent="0.3">
      <c r="A32" s="110" t="s">
        <v>5</v>
      </c>
      <c r="B32" s="13">
        <f>SUM('Full Report'!E34+'Full Report'!F34)</f>
        <v>90.08</v>
      </c>
      <c r="C32" s="14">
        <f>'Full Report'!G34</f>
        <v>9.92</v>
      </c>
      <c r="D32" s="13">
        <f>SUM('Full Report'!K34+'Full Report'!L34)</f>
        <v>88.4</v>
      </c>
      <c r="E32" s="14">
        <f>'Full Report'!M34</f>
        <v>11.6</v>
      </c>
      <c r="F32" s="13">
        <f>SUM('Full Report'!Q34+'Full Report'!R34)</f>
        <v>89.47</v>
      </c>
      <c r="G32" s="14">
        <f>'Full Report'!S34</f>
        <v>10.53</v>
      </c>
      <c r="H32" s="13">
        <f>SUM('Full Report'!W34+'Full Report'!X34)</f>
        <v>77.710000000000008</v>
      </c>
      <c r="I32" s="14">
        <f>'Full Report'!Y34</f>
        <v>22.29</v>
      </c>
      <c r="J32" s="13">
        <f>SUM('Full Report'!AC34+'Full Report'!AD34)</f>
        <v>89.53</v>
      </c>
      <c r="K32" s="14">
        <f>'Full Report'!AE34</f>
        <v>10.47</v>
      </c>
      <c r="L32" s="13">
        <f>SUM('Full Report'!AI34+'Full Report'!AJ34)</f>
        <v>93.009999999999991</v>
      </c>
      <c r="M32" s="104">
        <f>'Full Report'!AK34</f>
        <v>6.99</v>
      </c>
      <c r="N32" s="160">
        <f>SUM('Full Report'!AR34+'Full Report'!AS34)</f>
        <v>88.94</v>
      </c>
      <c r="O32" s="161">
        <f>'Full Report'!AT34</f>
        <v>11.06</v>
      </c>
      <c r="P32" s="160">
        <f>SUM('Full Report'!BA34+'Full Report'!BB34)</f>
        <v>84.55</v>
      </c>
      <c r="Q32" s="161">
        <f>'Full Report'!BC34</f>
        <v>15.46</v>
      </c>
      <c r="R32" s="160">
        <f>SUM('Full Report'!BJ34+'Full Report'!BK34)</f>
        <v>84.01</v>
      </c>
      <c r="S32" s="161">
        <f>'Full Report'!BL34</f>
        <v>15.99</v>
      </c>
    </row>
    <row r="33" spans="1:19" x14ac:dyDescent="0.3">
      <c r="A33" s="110" t="s">
        <v>7</v>
      </c>
      <c r="B33" s="13">
        <f>SUM('Full Report'!E35+'Full Report'!F35)</f>
        <v>83.91</v>
      </c>
      <c r="C33" s="14">
        <f>'Full Report'!G35</f>
        <v>16.09</v>
      </c>
      <c r="D33" s="13">
        <f>SUM('Full Report'!K35+'Full Report'!L35)</f>
        <v>86.259999999999991</v>
      </c>
      <c r="E33" s="14">
        <f>'Full Report'!M35</f>
        <v>13.74</v>
      </c>
      <c r="F33" s="13">
        <f>SUM('Full Report'!Q35+'Full Report'!R35)</f>
        <v>86.36</v>
      </c>
      <c r="G33" s="14">
        <f>'Full Report'!S35</f>
        <v>13.64</v>
      </c>
      <c r="H33" s="13">
        <f>SUM('Full Report'!W35+'Full Report'!X35)</f>
        <v>74.459999999999994</v>
      </c>
      <c r="I33" s="14">
        <f>'Full Report'!Y35</f>
        <v>25.55</v>
      </c>
      <c r="J33" s="13">
        <f>SUM('Full Report'!AC35+'Full Report'!AD35)</f>
        <v>80.45</v>
      </c>
      <c r="K33" s="14">
        <f>'Full Report'!AE35</f>
        <v>19.55</v>
      </c>
      <c r="L33" s="13">
        <f>SUM('Full Report'!AI35+'Full Report'!AJ35)</f>
        <v>92.52000000000001</v>
      </c>
      <c r="M33" s="104">
        <f>'Full Report'!AK35</f>
        <v>7.48</v>
      </c>
      <c r="N33" s="160">
        <f>SUM('Full Report'!AR35+'Full Report'!AS35)</f>
        <v>86</v>
      </c>
      <c r="O33" s="161">
        <f>'Full Report'!AT35</f>
        <v>14</v>
      </c>
      <c r="P33" s="160">
        <f>SUM('Full Report'!BA35+'Full Report'!BB35)</f>
        <v>85.47999999999999</v>
      </c>
      <c r="Q33" s="161">
        <f>'Full Report'!BC35</f>
        <v>14.53</v>
      </c>
      <c r="R33" s="160">
        <f>SUM('Full Report'!BJ35+'Full Report'!BK35)</f>
        <v>83.85</v>
      </c>
      <c r="S33" s="161">
        <f>'Full Report'!BL35</f>
        <v>16.16</v>
      </c>
    </row>
    <row r="34" spans="1:19" ht="15" thickBot="1" x14ac:dyDescent="0.35">
      <c r="A34" s="111" t="s">
        <v>6</v>
      </c>
      <c r="B34" s="77">
        <f>SUM('Full Report'!E36+'Full Report'!F36)</f>
        <v>81.25</v>
      </c>
      <c r="C34" s="78">
        <f>'Full Report'!G36</f>
        <v>18.75</v>
      </c>
      <c r="D34" s="77">
        <f>SUM('Full Report'!K36+'Full Report'!L36)</f>
        <v>87.17</v>
      </c>
      <c r="E34" s="78">
        <f>'Full Report'!M36</f>
        <v>12.83</v>
      </c>
      <c r="F34" s="77">
        <f>SUM('Full Report'!Q36+'Full Report'!R36)</f>
        <v>87.3</v>
      </c>
      <c r="G34" s="78">
        <f>'Full Report'!S36</f>
        <v>12.7</v>
      </c>
      <c r="H34" s="77">
        <f>SUM('Full Report'!W36+'Full Report'!X36)</f>
        <v>83.34</v>
      </c>
      <c r="I34" s="78">
        <f>'Full Report'!Y36</f>
        <v>16.670000000000002</v>
      </c>
      <c r="J34" s="77">
        <f>SUM('Full Report'!AC36+'Full Report'!AD36)</f>
        <v>84.8</v>
      </c>
      <c r="K34" s="78">
        <f>'Full Report'!AE36</f>
        <v>15.2</v>
      </c>
      <c r="L34" s="77">
        <f>SUM('Full Report'!AI36+'Full Report'!AJ36)</f>
        <v>89.18</v>
      </c>
      <c r="M34" s="105">
        <f>'Full Report'!AK36</f>
        <v>10.82</v>
      </c>
      <c r="N34" s="162">
        <f>SUM('Full Report'!AR36+'Full Report'!AS36)</f>
        <v>90.94</v>
      </c>
      <c r="O34" s="163">
        <f>'Full Report'!AT36</f>
        <v>9.0500000000000007</v>
      </c>
      <c r="P34" s="162">
        <f>SUM('Full Report'!BA36+'Full Report'!BB36)</f>
        <v>87.34</v>
      </c>
      <c r="Q34" s="163">
        <f>'Full Report'!BC36</f>
        <v>12.67</v>
      </c>
      <c r="R34" s="162">
        <f>SUM('Full Report'!BJ36+'Full Report'!BK36)</f>
        <v>86.169999999999987</v>
      </c>
      <c r="S34" s="163">
        <f>'Full Report'!BL36</f>
        <v>13.83</v>
      </c>
    </row>
    <row r="35" spans="1:19" x14ac:dyDescent="0.3">
      <c r="A35" s="15"/>
      <c r="B35" s="12"/>
      <c r="C35" s="12"/>
      <c r="D35" s="15"/>
      <c r="E35" s="15"/>
      <c r="F35" s="15"/>
      <c r="G35" s="15"/>
      <c r="H35" s="15"/>
      <c r="I35" s="15"/>
      <c r="J35" s="15"/>
      <c r="K35" s="15"/>
    </row>
    <row r="36" spans="1:19" ht="15" thickBot="1" x14ac:dyDescent="0.35">
      <c r="A36" s="15"/>
      <c r="B36" s="12"/>
      <c r="C36" s="12"/>
      <c r="D36" s="15"/>
      <c r="E36" s="15"/>
      <c r="F36" s="15"/>
      <c r="G36" s="15"/>
      <c r="H36" s="15"/>
      <c r="I36" s="15"/>
      <c r="J36" s="15"/>
      <c r="K36" s="15"/>
    </row>
    <row r="37" spans="1:19" x14ac:dyDescent="0.3">
      <c r="A37" s="106" t="s">
        <v>19</v>
      </c>
      <c r="B37" s="108" t="s">
        <v>15</v>
      </c>
      <c r="C37" s="100" t="s">
        <v>15</v>
      </c>
      <c r="D37" s="108" t="s">
        <v>20</v>
      </c>
      <c r="E37" s="100" t="s">
        <v>20</v>
      </c>
      <c r="F37" s="102" t="s">
        <v>22</v>
      </c>
      <c r="G37" s="103" t="s">
        <v>22</v>
      </c>
      <c r="H37" s="92" t="s">
        <v>27</v>
      </c>
      <c r="I37" s="93" t="s">
        <v>27</v>
      </c>
      <c r="J37" s="92" t="s">
        <v>29</v>
      </c>
      <c r="K37" s="93" t="s">
        <v>29</v>
      </c>
      <c r="L37" s="92" t="s">
        <v>31</v>
      </c>
      <c r="M37" s="94" t="s">
        <v>31</v>
      </c>
      <c r="N37" s="157" t="s">
        <v>36</v>
      </c>
      <c r="O37" s="94" t="s">
        <v>36</v>
      </c>
      <c r="P37" s="157" t="s">
        <v>41</v>
      </c>
      <c r="Q37" s="94" t="s">
        <v>41</v>
      </c>
      <c r="R37" s="157" t="s">
        <v>45</v>
      </c>
      <c r="S37" s="94" t="s">
        <v>45</v>
      </c>
    </row>
    <row r="38" spans="1:19" ht="24" x14ac:dyDescent="0.3">
      <c r="A38" s="109" t="s">
        <v>23</v>
      </c>
      <c r="B38" s="68" t="s">
        <v>24</v>
      </c>
      <c r="C38" s="69" t="s">
        <v>17</v>
      </c>
      <c r="D38" s="68" t="s">
        <v>24</v>
      </c>
      <c r="E38" s="69" t="s">
        <v>17</v>
      </c>
      <c r="F38" s="68" t="s">
        <v>24</v>
      </c>
      <c r="G38" s="69" t="s">
        <v>17</v>
      </c>
      <c r="H38" s="68" t="s">
        <v>24</v>
      </c>
      <c r="I38" s="69" t="s">
        <v>17</v>
      </c>
      <c r="J38" s="68" t="s">
        <v>24</v>
      </c>
      <c r="K38" s="69" t="s">
        <v>17</v>
      </c>
      <c r="L38" s="68" t="s">
        <v>24</v>
      </c>
      <c r="M38" s="116" t="s">
        <v>17</v>
      </c>
      <c r="N38" s="165" t="s">
        <v>24</v>
      </c>
      <c r="O38" s="166" t="s">
        <v>17</v>
      </c>
      <c r="P38" s="165" t="s">
        <v>24</v>
      </c>
      <c r="Q38" s="166" t="s">
        <v>17</v>
      </c>
      <c r="R38" s="165" t="s">
        <v>24</v>
      </c>
      <c r="S38" s="166" t="s">
        <v>17</v>
      </c>
    </row>
    <row r="39" spans="1:19" x14ac:dyDescent="0.3">
      <c r="A39" s="110" t="s">
        <v>0</v>
      </c>
      <c r="B39" s="13">
        <f>SUM('Full Report'!E44+'Full Report'!F44)</f>
        <v>78.099999999999994</v>
      </c>
      <c r="C39" s="14">
        <f>'Full Report'!G44</f>
        <v>21.9</v>
      </c>
      <c r="D39" s="13">
        <f>SUM('Full Report'!K44+'Full Report'!L44)</f>
        <v>84.35</v>
      </c>
      <c r="E39" s="14">
        <f>'Full Report'!M44</f>
        <v>15.66</v>
      </c>
      <c r="F39" s="13">
        <f>SUM('Full Report'!Q44+'Full Report'!R44)</f>
        <v>85.31</v>
      </c>
      <c r="G39" s="14">
        <f>'Full Report'!S44</f>
        <v>14.68</v>
      </c>
      <c r="H39" s="13">
        <f>SUM('Full Report'!W44+'Full Report'!X44)</f>
        <v>83.449999999999989</v>
      </c>
      <c r="I39" s="14">
        <f>'Full Report'!Y44</f>
        <v>16.55</v>
      </c>
      <c r="J39" s="13">
        <f>SUM('Full Report'!AC44+'Full Report'!AD44)</f>
        <v>84.52000000000001</v>
      </c>
      <c r="K39" s="14">
        <f>'Full Report'!AE44</f>
        <v>15.48</v>
      </c>
      <c r="L39" s="13">
        <f>SUM('Full Report'!AI44+'Full Report'!AJ44)</f>
        <v>85.949999999999989</v>
      </c>
      <c r="M39" s="104">
        <f>'Full Report'!AK44</f>
        <v>14.05</v>
      </c>
      <c r="N39" s="160">
        <f>SUM('Full Report'!AR44+'Full Report'!AS44)</f>
        <v>84.35</v>
      </c>
      <c r="O39" s="161">
        <f>'Full Report'!AT44</f>
        <v>15.64</v>
      </c>
      <c r="P39" s="160">
        <f>SUM('Full Report'!BA44+'Full Report'!BB44)</f>
        <v>84.460000000000008</v>
      </c>
      <c r="Q39" s="161">
        <f>'Full Report'!BC44</f>
        <v>15.54</v>
      </c>
      <c r="R39" s="160">
        <f>SUM('Full Report'!BJ44+'Full Report'!BK44)</f>
        <v>83.490000000000009</v>
      </c>
      <c r="S39" s="161">
        <f>'Full Report'!BL44</f>
        <v>16.52</v>
      </c>
    </row>
    <row r="40" spans="1:19" x14ac:dyDescent="0.3">
      <c r="A40" s="110" t="s">
        <v>1</v>
      </c>
      <c r="B40" s="13">
        <f>SUM('Full Report'!E45+'Full Report'!F45)</f>
        <v>75.900000000000006</v>
      </c>
      <c r="C40" s="14">
        <f>'Full Report'!G45</f>
        <v>24.1</v>
      </c>
      <c r="D40" s="13">
        <f>SUM('Full Report'!K45+'Full Report'!L45)</f>
        <v>82.01</v>
      </c>
      <c r="E40" s="14">
        <f>'Full Report'!M45</f>
        <v>17.989999999999998</v>
      </c>
      <c r="F40" s="13">
        <f>SUM('Full Report'!Q45+'Full Report'!R45)</f>
        <v>82.78</v>
      </c>
      <c r="G40" s="14">
        <f>'Full Report'!S45</f>
        <v>17.22</v>
      </c>
      <c r="H40" s="13">
        <f>SUM('Full Report'!W45+'Full Report'!X45)</f>
        <v>82.210000000000008</v>
      </c>
      <c r="I40" s="14">
        <f>'Full Report'!Y45</f>
        <v>17.79</v>
      </c>
      <c r="J40" s="13">
        <f>SUM('Full Report'!AC45+'Full Report'!AD45)</f>
        <v>83.4</v>
      </c>
      <c r="K40" s="14">
        <f>'Full Report'!AE45</f>
        <v>16.61</v>
      </c>
      <c r="L40" s="13">
        <f>SUM('Full Report'!AI45+'Full Report'!AJ45)</f>
        <v>84.85</v>
      </c>
      <c r="M40" s="104">
        <f>'Full Report'!AK45</f>
        <v>15.14</v>
      </c>
      <c r="N40" s="160">
        <f>SUM('Full Report'!AR45+'Full Report'!AS45)</f>
        <v>84.16</v>
      </c>
      <c r="O40" s="161">
        <f>'Full Report'!AT45</f>
        <v>15.84</v>
      </c>
      <c r="P40" s="160">
        <f>SUM('Full Report'!BA45+'Full Report'!BB45)</f>
        <v>83.490000000000009</v>
      </c>
      <c r="Q40" s="161">
        <f>'Full Report'!BC45</f>
        <v>16.510000000000002</v>
      </c>
      <c r="R40" s="160">
        <f>SUM('Full Report'!BJ45+'Full Report'!BK45)</f>
        <v>82.740000000000009</v>
      </c>
      <c r="S40" s="161">
        <f>'Full Report'!BL45</f>
        <v>17.260000000000002</v>
      </c>
    </row>
    <row r="41" spans="1:19" x14ac:dyDescent="0.3">
      <c r="A41" s="110" t="s">
        <v>2</v>
      </c>
      <c r="B41" s="13">
        <f>SUM('Full Report'!E46+'Full Report'!F46)</f>
        <v>74.17</v>
      </c>
      <c r="C41" s="14">
        <f>'Full Report'!G46</f>
        <v>25.83</v>
      </c>
      <c r="D41" s="13">
        <f>SUM('Full Report'!K46+'Full Report'!L46)</f>
        <v>77.97</v>
      </c>
      <c r="E41" s="14">
        <f>'Full Report'!M46</f>
        <v>22.03</v>
      </c>
      <c r="F41" s="13">
        <f>SUM('Full Report'!Q46+'Full Report'!R46)</f>
        <v>75.86</v>
      </c>
      <c r="G41" s="14">
        <f>'Full Report'!S46</f>
        <v>24.14</v>
      </c>
      <c r="H41" s="13">
        <f>SUM('Full Report'!W46+'Full Report'!X46)</f>
        <v>76.28</v>
      </c>
      <c r="I41" s="14">
        <f>'Full Report'!Y46</f>
        <v>23.72</v>
      </c>
      <c r="J41" s="13">
        <f>SUM('Full Report'!AC46+'Full Report'!AD46)</f>
        <v>77.17</v>
      </c>
      <c r="K41" s="14">
        <f>'Full Report'!AE46</f>
        <v>22.83</v>
      </c>
      <c r="L41" s="13">
        <f>SUM('Full Report'!AI46+'Full Report'!AJ46)</f>
        <v>79.430000000000007</v>
      </c>
      <c r="M41" s="104">
        <f>'Full Report'!AK46</f>
        <v>20.57</v>
      </c>
      <c r="N41" s="160">
        <f>SUM('Full Report'!AR46+'Full Report'!AS46)</f>
        <v>84.05</v>
      </c>
      <c r="O41" s="161">
        <f>'Full Report'!AT46</f>
        <v>15.94</v>
      </c>
      <c r="P41" s="160">
        <f>SUM('Full Report'!BA46+'Full Report'!BB46)</f>
        <v>81.13</v>
      </c>
      <c r="Q41" s="161">
        <f>'Full Report'!BC46</f>
        <v>18.87</v>
      </c>
      <c r="R41" s="160">
        <f>SUM('Full Report'!BJ46+'Full Report'!BK46)</f>
        <v>82.16</v>
      </c>
      <c r="S41" s="161">
        <f>'Full Report'!BL46</f>
        <v>17.84</v>
      </c>
    </row>
    <row r="42" spans="1:19" x14ac:dyDescent="0.3">
      <c r="A42" s="110" t="s">
        <v>3</v>
      </c>
      <c r="B42" s="13">
        <f>SUM('Full Report'!E47+'Full Report'!F47)</f>
        <v>85</v>
      </c>
      <c r="C42" s="14">
        <f>'Full Report'!G47</f>
        <v>15</v>
      </c>
      <c r="D42" s="13">
        <f>SUM('Full Report'!K47+'Full Report'!L47)</f>
        <v>89.46</v>
      </c>
      <c r="E42" s="14">
        <f>'Full Report'!M47</f>
        <v>10.54</v>
      </c>
      <c r="F42" s="13">
        <f>SUM('Full Report'!Q47+'Full Report'!R47)</f>
        <v>90.97999999999999</v>
      </c>
      <c r="G42" s="14">
        <f>'Full Report'!S47</f>
        <v>9.01</v>
      </c>
      <c r="H42" s="13">
        <f>SUM('Full Report'!W47+'Full Report'!X47)</f>
        <v>87.5</v>
      </c>
      <c r="I42" s="14">
        <f>'Full Report'!Y47</f>
        <v>12.5</v>
      </c>
      <c r="J42" s="13">
        <f>SUM('Full Report'!AC47+'Full Report'!AD47)</f>
        <v>89.07</v>
      </c>
      <c r="K42" s="14">
        <f>'Full Report'!AE47</f>
        <v>10.93</v>
      </c>
      <c r="L42" s="13">
        <f>SUM('Full Report'!AI47+'Full Report'!AJ47)</f>
        <v>87.33</v>
      </c>
      <c r="M42" s="104">
        <f>'Full Report'!AK47</f>
        <v>12.67</v>
      </c>
      <c r="N42" s="160">
        <f>SUM('Full Report'!AR47+'Full Report'!AS47)</f>
        <v>88.039999999999992</v>
      </c>
      <c r="O42" s="161">
        <f>'Full Report'!AT47</f>
        <v>11.96</v>
      </c>
      <c r="P42" s="160">
        <f>SUM('Full Report'!BA47+'Full Report'!BB47)</f>
        <v>84.65</v>
      </c>
      <c r="Q42" s="161">
        <f>'Full Report'!BC47</f>
        <v>15.35</v>
      </c>
      <c r="R42" s="160">
        <f>SUM('Full Report'!BJ47+'Full Report'!BK47)</f>
        <v>82.509999999999991</v>
      </c>
      <c r="S42" s="161">
        <f>'Full Report'!BL47</f>
        <v>17.5</v>
      </c>
    </row>
    <row r="43" spans="1:19" x14ac:dyDescent="0.3">
      <c r="A43" s="110" t="s">
        <v>4</v>
      </c>
      <c r="B43" s="13">
        <f>SUM('Full Report'!E48+'Full Report'!F48)</f>
        <v>79.62</v>
      </c>
      <c r="C43" s="14">
        <f>'Full Report'!G48</f>
        <v>20.38</v>
      </c>
      <c r="D43" s="13">
        <f>SUM('Full Report'!K48+'Full Report'!L48)</f>
        <v>85.8</v>
      </c>
      <c r="E43" s="14">
        <f>'Full Report'!M48</f>
        <v>14.2</v>
      </c>
      <c r="F43" s="13">
        <f>SUM('Full Report'!Q48+'Full Report'!R48)</f>
        <v>88.33</v>
      </c>
      <c r="G43" s="14">
        <f>'Full Report'!S48</f>
        <v>13.67</v>
      </c>
      <c r="H43" s="13">
        <f>SUM('Full Report'!W48+'Full Report'!X48)</f>
        <v>85.07</v>
      </c>
      <c r="I43" s="14">
        <f>'Full Report'!Y48</f>
        <v>14.93</v>
      </c>
      <c r="J43" s="13">
        <f>SUM('Full Report'!AC48+'Full Report'!AD48)</f>
        <v>86.89</v>
      </c>
      <c r="K43" s="14">
        <f>'Full Report'!AE48</f>
        <v>13.12</v>
      </c>
      <c r="L43" s="13">
        <f>SUM('Full Report'!AI48+'Full Report'!AJ48)</f>
        <v>86.32</v>
      </c>
      <c r="M43" s="104">
        <f>'Full Report'!AK48</f>
        <v>13.68</v>
      </c>
      <c r="N43" s="160">
        <f>SUM('Full Report'!AR48+'Full Report'!AS48)</f>
        <v>83.97999999999999</v>
      </c>
      <c r="O43" s="161">
        <f>'Full Report'!AT48</f>
        <v>16.02</v>
      </c>
      <c r="P43" s="160">
        <f>SUM('Full Report'!BA48+'Full Report'!BB48)</f>
        <v>83.09</v>
      </c>
      <c r="Q43" s="161">
        <f>'Full Report'!BC48</f>
        <v>16.91</v>
      </c>
      <c r="R43" s="160">
        <f>SUM('Full Report'!BJ48+'Full Report'!BK48)</f>
        <v>81.92</v>
      </c>
      <c r="S43" s="161">
        <f>'Full Report'!BL48</f>
        <v>18.079999999999998</v>
      </c>
    </row>
    <row r="44" spans="1:19" x14ac:dyDescent="0.3">
      <c r="A44" s="110" t="s">
        <v>5</v>
      </c>
      <c r="B44" s="13">
        <f>SUM('Full Report'!E49+'Full Report'!F49)</f>
        <v>78.53</v>
      </c>
      <c r="C44" s="14">
        <f>'Full Report'!G49</f>
        <v>21.47</v>
      </c>
      <c r="D44" s="13">
        <f>SUM('Full Report'!K49+'Full Report'!L49)</f>
        <v>86.17</v>
      </c>
      <c r="E44" s="14">
        <f>'Full Report'!M49</f>
        <v>13.84</v>
      </c>
      <c r="F44" s="13">
        <f>SUM('Full Report'!Q49+'Full Report'!R49)</f>
        <v>85.6</v>
      </c>
      <c r="G44" s="14">
        <f>'Full Report'!S49</f>
        <v>14.4</v>
      </c>
      <c r="H44" s="13">
        <f>SUM('Full Report'!W49+'Full Report'!X49)</f>
        <v>84.240000000000009</v>
      </c>
      <c r="I44" s="14">
        <f>'Full Report'!Y49</f>
        <v>15.76</v>
      </c>
      <c r="J44" s="13">
        <f>SUM('Full Report'!AC49+'Full Report'!AD49)</f>
        <v>86.02</v>
      </c>
      <c r="K44" s="14">
        <f>'Full Report'!AE49</f>
        <v>13.99</v>
      </c>
      <c r="L44" s="13">
        <f>SUM('Full Report'!AI49+'Full Report'!AJ49)</f>
        <v>87.72</v>
      </c>
      <c r="M44" s="104">
        <f>'Full Report'!AK49</f>
        <v>12.29</v>
      </c>
      <c r="N44" s="160">
        <f>SUM('Full Report'!AR49+'Full Report'!AS49)</f>
        <v>85.16</v>
      </c>
      <c r="O44" s="161">
        <f>'Full Report'!AT49</f>
        <v>14.83</v>
      </c>
      <c r="P44" s="160">
        <f>SUM('Full Report'!BA49+'Full Report'!BB49)</f>
        <v>84.55</v>
      </c>
      <c r="Q44" s="161">
        <f>'Full Report'!BC49</f>
        <v>15.45</v>
      </c>
      <c r="R44" s="160">
        <f>SUM('Full Report'!BJ49+'Full Report'!BK49)</f>
        <v>83.97</v>
      </c>
      <c r="S44" s="161">
        <f>'Full Report'!BL49</f>
        <v>16.04</v>
      </c>
    </row>
    <row r="45" spans="1:19" x14ac:dyDescent="0.3">
      <c r="A45" s="110" t="s">
        <v>7</v>
      </c>
      <c r="B45" s="13">
        <f>SUM('Full Report'!E50+'Full Report'!F50)</f>
        <v>78.47</v>
      </c>
      <c r="C45" s="14">
        <f>'Full Report'!G50</f>
        <v>21.52</v>
      </c>
      <c r="D45" s="13">
        <f>SUM('Full Report'!K50+'Full Report'!L50)</f>
        <v>83.11</v>
      </c>
      <c r="E45" s="14">
        <f>'Full Report'!M50</f>
        <v>16.89</v>
      </c>
      <c r="F45" s="13">
        <f>SUM('Full Report'!Q50+'Full Report'!R50)</f>
        <v>84.59</v>
      </c>
      <c r="G45" s="14">
        <f>'Full Report'!S50</f>
        <v>15.41</v>
      </c>
      <c r="H45" s="13">
        <f>SUM('Full Report'!W50+'Full Report'!X50)</f>
        <v>82.43</v>
      </c>
      <c r="I45" s="14">
        <f>'Full Report'!Y50</f>
        <v>17.57</v>
      </c>
      <c r="J45" s="13">
        <f>SUM('Full Report'!AC50+'Full Report'!AD50)</f>
        <v>84.44</v>
      </c>
      <c r="K45" s="14">
        <f>'Full Report'!AE50</f>
        <v>15.55</v>
      </c>
      <c r="L45" s="13">
        <f>SUM('Full Report'!AI50+'Full Report'!AJ50)</f>
        <v>86.21</v>
      </c>
      <c r="M45" s="104">
        <f>'Full Report'!AK50</f>
        <v>13.79</v>
      </c>
      <c r="N45" s="160">
        <f>SUM('Full Report'!AR50+'Full Report'!AS50)</f>
        <v>83.59</v>
      </c>
      <c r="O45" s="161">
        <f>'Full Report'!AT50</f>
        <v>16.41</v>
      </c>
      <c r="P45" s="160">
        <f>SUM('Full Report'!BA50+'Full Report'!BB50)</f>
        <v>85.490000000000009</v>
      </c>
      <c r="Q45" s="161">
        <f>'Full Report'!BC50</f>
        <v>14.51</v>
      </c>
      <c r="R45" s="160">
        <f>SUM('Full Report'!BJ50+'Full Report'!BK50)</f>
        <v>83.84</v>
      </c>
      <c r="S45" s="161">
        <f>'Full Report'!BL50</f>
        <v>16.16</v>
      </c>
    </row>
    <row r="46" spans="1:19" ht="15" thickBot="1" x14ac:dyDescent="0.35">
      <c r="A46" s="111" t="s">
        <v>6</v>
      </c>
      <c r="B46" s="77">
        <f>SUM('Full Report'!E51+'Full Report'!F51)</f>
        <v>79.41</v>
      </c>
      <c r="C46" s="78">
        <f>'Full Report'!G51</f>
        <v>20.59</v>
      </c>
      <c r="D46" s="77">
        <f>SUM('Full Report'!K51+'Full Report'!L51)</f>
        <v>88.1</v>
      </c>
      <c r="E46" s="78">
        <f>'Full Report'!M51</f>
        <v>11.89</v>
      </c>
      <c r="F46" s="77">
        <f>SUM('Full Report'!Q51+'Full Report'!R51)</f>
        <v>86.89</v>
      </c>
      <c r="G46" s="78">
        <f>'Full Report'!S51</f>
        <v>13.11</v>
      </c>
      <c r="H46" s="77">
        <f>SUM('Full Report'!W51+'Full Report'!X51)</f>
        <v>84.35</v>
      </c>
      <c r="I46" s="78">
        <f>'Full Report'!Y51</f>
        <v>15.65</v>
      </c>
      <c r="J46" s="77">
        <f>SUM('Full Report'!AC51+'Full Report'!AD51)</f>
        <v>85.98</v>
      </c>
      <c r="K46" s="78">
        <f>'Full Report'!AE51</f>
        <v>14.03</v>
      </c>
      <c r="L46" s="77">
        <f>SUM('Full Report'!AI51+'Full Report'!AJ51)</f>
        <v>88.53</v>
      </c>
      <c r="M46" s="105">
        <f>'Full Report'!AK51</f>
        <v>11.47</v>
      </c>
      <c r="N46" s="162">
        <f>SUM('Full Report'!AR51+'Full Report'!AS51)</f>
        <v>88.32</v>
      </c>
      <c r="O46" s="163">
        <f>'Full Report'!AT51</f>
        <v>11.69</v>
      </c>
      <c r="P46" s="162">
        <f>SUM('Full Report'!BA51+'Full Report'!BB51)</f>
        <v>87.2</v>
      </c>
      <c r="Q46" s="163">
        <f>'Full Report'!BC51</f>
        <v>12.8</v>
      </c>
      <c r="R46" s="162">
        <f>SUM('Full Report'!BJ51+'Full Report'!BK51)</f>
        <v>85.9</v>
      </c>
      <c r="S46" s="163">
        <f>'Full Report'!BL51</f>
        <v>14.11</v>
      </c>
    </row>
    <row r="47" spans="1:19" x14ac:dyDescent="0.3">
      <c r="A47" s="15"/>
      <c r="B47" s="12"/>
      <c r="C47" s="12"/>
      <c r="D47" s="15"/>
      <c r="E47" s="15"/>
      <c r="F47" s="15"/>
      <c r="G47" s="15"/>
      <c r="H47" s="15"/>
      <c r="I47" s="15"/>
      <c r="J47" s="15"/>
      <c r="K47" s="15"/>
    </row>
    <row r="48" spans="1:19" ht="15" thickBot="1" x14ac:dyDescent="0.35">
      <c r="A48" s="15"/>
      <c r="B48" s="12"/>
      <c r="C48" s="12"/>
      <c r="D48" s="15"/>
      <c r="E48" s="15"/>
      <c r="F48" s="15"/>
      <c r="G48" s="15"/>
      <c r="H48" s="15"/>
      <c r="I48" s="15"/>
      <c r="J48" s="15"/>
      <c r="K48" s="15"/>
    </row>
    <row r="49" spans="1:19" x14ac:dyDescent="0.3">
      <c r="A49" s="106" t="s">
        <v>18</v>
      </c>
      <c r="B49" s="108" t="s">
        <v>15</v>
      </c>
      <c r="C49" s="100" t="s">
        <v>15</v>
      </c>
      <c r="D49" s="108" t="s">
        <v>20</v>
      </c>
      <c r="E49" s="100" t="s">
        <v>20</v>
      </c>
      <c r="F49" s="102" t="s">
        <v>22</v>
      </c>
      <c r="G49" s="103" t="s">
        <v>22</v>
      </c>
      <c r="H49" s="92" t="s">
        <v>27</v>
      </c>
      <c r="I49" s="93" t="s">
        <v>27</v>
      </c>
      <c r="J49" s="92" t="s">
        <v>29</v>
      </c>
      <c r="K49" s="93" t="s">
        <v>29</v>
      </c>
      <c r="L49" s="92" t="s">
        <v>31</v>
      </c>
      <c r="M49" s="94" t="s">
        <v>31</v>
      </c>
      <c r="N49" s="157" t="s">
        <v>36</v>
      </c>
      <c r="O49" s="94" t="s">
        <v>36</v>
      </c>
      <c r="P49" s="157" t="s">
        <v>41</v>
      </c>
      <c r="Q49" s="94" t="s">
        <v>41</v>
      </c>
      <c r="R49" s="157" t="s">
        <v>45</v>
      </c>
      <c r="S49" s="94" t="s">
        <v>45</v>
      </c>
    </row>
    <row r="50" spans="1:19" ht="24" x14ac:dyDescent="0.3">
      <c r="A50" s="109" t="s">
        <v>23</v>
      </c>
      <c r="B50" s="68" t="s">
        <v>24</v>
      </c>
      <c r="C50" s="69" t="s">
        <v>17</v>
      </c>
      <c r="D50" s="68" t="s">
        <v>24</v>
      </c>
      <c r="E50" s="69" t="s">
        <v>17</v>
      </c>
      <c r="F50" s="68" t="s">
        <v>24</v>
      </c>
      <c r="G50" s="69" t="s">
        <v>17</v>
      </c>
      <c r="H50" s="68" t="s">
        <v>24</v>
      </c>
      <c r="I50" s="69" t="s">
        <v>17</v>
      </c>
      <c r="J50" s="68" t="s">
        <v>24</v>
      </c>
      <c r="K50" s="69" t="s">
        <v>17</v>
      </c>
      <c r="L50" s="68" t="s">
        <v>24</v>
      </c>
      <c r="M50" s="116" t="s">
        <v>17</v>
      </c>
      <c r="N50" s="165" t="s">
        <v>24</v>
      </c>
      <c r="O50" s="166" t="s">
        <v>17</v>
      </c>
      <c r="P50" s="165" t="s">
        <v>24</v>
      </c>
      <c r="Q50" s="166" t="s">
        <v>17</v>
      </c>
      <c r="R50" s="165" t="s">
        <v>24</v>
      </c>
      <c r="S50" s="166" t="s">
        <v>17</v>
      </c>
    </row>
    <row r="51" spans="1:19" x14ac:dyDescent="0.3">
      <c r="A51" s="110" t="s">
        <v>0</v>
      </c>
      <c r="B51" s="13">
        <f>SUM('Full Report'!E56+'Full Report'!F56)</f>
        <v>76.89</v>
      </c>
      <c r="C51" s="14">
        <f>'Full Report'!G56</f>
        <v>23.11</v>
      </c>
      <c r="D51" s="13">
        <f>SUM('Full Report'!K56+'Full Report'!L56)</f>
        <v>82.65</v>
      </c>
      <c r="E51" s="14">
        <f>'Full Report'!M56</f>
        <v>17.34</v>
      </c>
      <c r="F51" s="13">
        <f>SUM('Full Report'!Q56+'Full Report'!R56)</f>
        <v>84.4</v>
      </c>
      <c r="G51" s="14">
        <f>'Full Report'!S56</f>
        <v>15.6</v>
      </c>
      <c r="H51" s="13">
        <f>SUM('Full Report'!W56+'Full Report'!X56)</f>
        <v>82.6</v>
      </c>
      <c r="I51" s="14">
        <f>'Full Report'!Y56</f>
        <v>17.399999999999999</v>
      </c>
      <c r="J51" s="13">
        <f>SUM('Full Report'!AC56+'Full Report'!AD56)</f>
        <v>83.83</v>
      </c>
      <c r="K51" s="14">
        <f>'Full Report'!AE56</f>
        <v>16.16</v>
      </c>
      <c r="L51" s="13">
        <f>SUM('Full Report'!AI56+'Full Report'!AJ56)</f>
        <v>85.6</v>
      </c>
      <c r="M51" s="104">
        <f>'Full Report'!AK56</f>
        <v>14.4</v>
      </c>
      <c r="N51" s="160">
        <f>SUM('Full Report'!AR56+'Full Report'!AS56)</f>
        <v>84.14</v>
      </c>
      <c r="O51" s="161">
        <f>'Full Report'!AT56</f>
        <v>15.86</v>
      </c>
      <c r="P51" s="160">
        <f>SUM('Full Report'!BA56+'Full Report'!BB56)</f>
        <v>84.509999999999991</v>
      </c>
      <c r="Q51" s="161">
        <f>'Full Report'!BC56</f>
        <v>15.49</v>
      </c>
      <c r="R51" s="160">
        <f>SUM('Full Report'!BJ56+'Full Report'!BK56)</f>
        <v>83.539999999999992</v>
      </c>
      <c r="S51" s="161">
        <f>'Full Report'!BL56</f>
        <v>16.46</v>
      </c>
    </row>
    <row r="52" spans="1:19" x14ac:dyDescent="0.3">
      <c r="A52" s="110" t="s">
        <v>1</v>
      </c>
      <c r="B52" s="13">
        <f>SUM('Full Report'!E57+'Full Report'!F57)</f>
        <v>75.13</v>
      </c>
      <c r="C52" s="14">
        <f>'Full Report'!G57</f>
        <v>24.87</v>
      </c>
      <c r="D52" s="13">
        <f>SUM('Full Report'!K57+'Full Report'!L57)</f>
        <v>80.86</v>
      </c>
      <c r="E52" s="14">
        <f>'Full Report'!M57</f>
        <v>19.149999999999999</v>
      </c>
      <c r="F52" s="13">
        <f>SUM('Full Report'!Q57+'Full Report'!R57)</f>
        <v>81.87</v>
      </c>
      <c r="G52" s="14">
        <f>'Full Report'!S57</f>
        <v>18.13</v>
      </c>
      <c r="H52" s="13">
        <f>SUM('Full Report'!W57+'Full Report'!X57)</f>
        <v>81.3</v>
      </c>
      <c r="I52" s="14">
        <f>'Full Report'!Y57</f>
        <v>18.7</v>
      </c>
      <c r="J52" s="13">
        <f>SUM('Full Report'!AC57+'Full Report'!AD57)</f>
        <v>82.47</v>
      </c>
      <c r="K52" s="14">
        <f>'Full Report'!AE57</f>
        <v>17.53</v>
      </c>
      <c r="L52" s="13">
        <f>SUM('Full Report'!AI57+'Full Report'!AJ57)</f>
        <v>84.35</v>
      </c>
      <c r="M52" s="104">
        <f>'Full Report'!AK57</f>
        <v>15.64</v>
      </c>
      <c r="N52" s="160">
        <f>SUM('Full Report'!AR57+'Full Report'!AS57)</f>
        <v>83.96</v>
      </c>
      <c r="O52" s="161">
        <f>'Full Report'!AT57</f>
        <v>16.03</v>
      </c>
      <c r="P52" s="160">
        <f>SUM('Full Report'!BA57+'Full Report'!BB57)</f>
        <v>83.66</v>
      </c>
      <c r="Q52" s="161">
        <f>'Full Report'!BC57</f>
        <v>16.34</v>
      </c>
      <c r="R52" s="160">
        <f>SUM('Full Report'!BJ57+'Full Report'!BK57)</f>
        <v>82.949999999999989</v>
      </c>
      <c r="S52" s="161">
        <f>'Full Report'!BL57</f>
        <v>17.05</v>
      </c>
    </row>
    <row r="53" spans="1:19" x14ac:dyDescent="0.3">
      <c r="A53" s="110" t="s">
        <v>2</v>
      </c>
      <c r="B53" s="13">
        <f>SUM('Full Report'!E58+'Full Report'!F58)</f>
        <v>74.44</v>
      </c>
      <c r="C53" s="14">
        <f>'Full Report'!G58</f>
        <v>25.56</v>
      </c>
      <c r="D53" s="13">
        <f>SUM('Full Report'!K58+'Full Report'!L58)</f>
        <v>78.58</v>
      </c>
      <c r="E53" s="14">
        <f>'Full Report'!M58</f>
        <v>21.42</v>
      </c>
      <c r="F53" s="13">
        <f>SUM('Full Report'!Q58+'Full Report'!R58)</f>
        <v>77</v>
      </c>
      <c r="G53" s="14">
        <f>'Full Report'!S58</f>
        <v>23</v>
      </c>
      <c r="H53" s="13">
        <f>SUM('Full Report'!W58+'Full Report'!X58)</f>
        <v>76.78</v>
      </c>
      <c r="I53" s="14">
        <f>'Full Report'!Y58</f>
        <v>23.22</v>
      </c>
      <c r="J53" s="13">
        <f>SUM('Full Report'!AC58+'Full Report'!AD58)</f>
        <v>77.27000000000001</v>
      </c>
      <c r="K53" s="14">
        <f>'Full Report'!AE58</f>
        <v>22.73</v>
      </c>
      <c r="L53" s="13">
        <f>SUM('Full Report'!AI58+'Full Report'!AJ58)</f>
        <v>79.490000000000009</v>
      </c>
      <c r="M53" s="104">
        <f>'Full Report'!AK58</f>
        <v>20.51</v>
      </c>
      <c r="N53" s="160">
        <f>SUM('Full Report'!AR58+'Full Report'!AS58)</f>
        <v>84.03</v>
      </c>
      <c r="O53" s="161">
        <f>'Full Report'!AT58</f>
        <v>15.96</v>
      </c>
      <c r="P53" s="160">
        <f>SUM('Full Report'!BA58+'Full Report'!BB58)</f>
        <v>81.13</v>
      </c>
      <c r="Q53" s="161">
        <f>'Full Report'!BC58</f>
        <v>18.87</v>
      </c>
      <c r="R53" s="160">
        <f>SUM('Full Report'!BJ58+'Full Report'!BK58)</f>
        <v>82.16</v>
      </c>
      <c r="S53" s="161">
        <f>'Full Report'!BL58</f>
        <v>17.84</v>
      </c>
    </row>
    <row r="54" spans="1:19" x14ac:dyDescent="0.3">
      <c r="A54" s="110" t="s">
        <v>3</v>
      </c>
      <c r="B54" s="13">
        <f>SUM('Full Report'!E59+'Full Report'!F59)</f>
        <v>76.66</v>
      </c>
      <c r="C54" s="14">
        <f>'Full Report'!G59</f>
        <v>23.33</v>
      </c>
      <c r="D54" s="13">
        <f>SUM('Full Report'!K59+'Full Report'!L59)</f>
        <v>85.18</v>
      </c>
      <c r="E54" s="14">
        <f>'Full Report'!M59</f>
        <v>14.82</v>
      </c>
      <c r="F54" s="13">
        <f>SUM('Full Report'!Q59+'Full Report'!R59)</f>
        <v>89.22999999999999</v>
      </c>
      <c r="G54" s="14">
        <f>'Full Report'!S59</f>
        <v>10.77</v>
      </c>
      <c r="H54" s="13">
        <f>SUM('Full Report'!W59+'Full Report'!X59)</f>
        <v>83.93</v>
      </c>
      <c r="I54" s="14">
        <f>'Full Report'!Y59</f>
        <v>16.059999999999999</v>
      </c>
      <c r="J54" s="13">
        <f>SUM('Full Report'!AC59+'Full Report'!AD59)</f>
        <v>87.16</v>
      </c>
      <c r="K54" s="14">
        <f>'Full Report'!AE59</f>
        <v>12.84</v>
      </c>
      <c r="L54" s="13">
        <f>SUM('Full Report'!AI59+'Full Report'!AJ59)</f>
        <v>85.7</v>
      </c>
      <c r="M54" s="104">
        <f>'Full Report'!AK59</f>
        <v>14.3</v>
      </c>
      <c r="N54" s="160">
        <f>SUM('Full Report'!AR59+'Full Report'!AS59)</f>
        <v>87.2</v>
      </c>
      <c r="O54" s="161">
        <f>'Full Report'!AT59</f>
        <v>12.8</v>
      </c>
      <c r="P54" s="160">
        <f>SUM('Full Report'!BA59+'Full Report'!BB59)</f>
        <v>84.65</v>
      </c>
      <c r="Q54" s="161">
        <f>'Full Report'!BC59</f>
        <v>15.35</v>
      </c>
      <c r="R54" s="160">
        <f>SUM('Full Report'!BJ59+'Full Report'!BK59)</f>
        <v>82.509999999999991</v>
      </c>
      <c r="S54" s="161">
        <f>'Full Report'!BL59</f>
        <v>17.5</v>
      </c>
    </row>
    <row r="55" spans="1:19" x14ac:dyDescent="0.3">
      <c r="A55" s="110" t="s">
        <v>4</v>
      </c>
      <c r="B55" s="13">
        <f>SUM('Full Report'!E60+'Full Report'!F60)</f>
        <v>76.819999999999993</v>
      </c>
      <c r="C55" s="14">
        <f>'Full Report'!G60</f>
        <v>23.18</v>
      </c>
      <c r="D55" s="13">
        <f>SUM('Full Report'!K60+'Full Report'!L60)</f>
        <v>82.22999999999999</v>
      </c>
      <c r="E55" s="14">
        <f>'Full Report'!M60</f>
        <v>17.760000000000002</v>
      </c>
      <c r="F55" s="13">
        <f>SUM('Full Report'!Q60+'Full Report'!R60)</f>
        <v>83.89</v>
      </c>
      <c r="G55" s="14">
        <f>'Full Report'!S60</f>
        <v>16.100000000000001</v>
      </c>
      <c r="H55" s="13">
        <f>SUM('Full Report'!W60+'Full Report'!X60)</f>
        <v>82.58</v>
      </c>
      <c r="I55" s="14">
        <f>'Full Report'!Y60</f>
        <v>17.420000000000002</v>
      </c>
      <c r="J55" s="13">
        <f>SUM('Full Report'!AC60+'Full Report'!AD60)</f>
        <v>85.37</v>
      </c>
      <c r="K55" s="14">
        <f>'Full Report'!AE60</f>
        <v>14.63</v>
      </c>
      <c r="L55" s="13">
        <f>SUM('Full Report'!AI60+'Full Report'!AJ60)</f>
        <v>85.14</v>
      </c>
      <c r="M55" s="104">
        <f>'Full Report'!AK60</f>
        <v>14.86</v>
      </c>
      <c r="N55" s="160">
        <f>SUM('Full Report'!AR60+'Full Report'!AS60)</f>
        <v>83.36</v>
      </c>
      <c r="O55" s="161">
        <f>'Full Report'!AT60</f>
        <v>16.64</v>
      </c>
      <c r="P55" s="160">
        <f>SUM('Full Report'!BA60+'Full Report'!BB60)</f>
        <v>83.09</v>
      </c>
      <c r="Q55" s="161">
        <f>'Full Report'!BC60</f>
        <v>16.91</v>
      </c>
      <c r="R55" s="160">
        <f>SUM('Full Report'!BJ60+'Full Report'!BK60)</f>
        <v>81.92</v>
      </c>
      <c r="S55" s="161">
        <f>'Full Report'!BL60</f>
        <v>18.079999999999998</v>
      </c>
    </row>
    <row r="56" spans="1:19" x14ac:dyDescent="0.3">
      <c r="A56" s="110" t="s">
        <v>5</v>
      </c>
      <c r="B56" s="13">
        <f>SUM('Full Report'!E61+'Full Report'!F61)</f>
        <v>77.17</v>
      </c>
      <c r="C56" s="14">
        <f>'Full Report'!G61</f>
        <v>22.84</v>
      </c>
      <c r="D56" s="13">
        <f>SUM('Full Report'!K61+'Full Report'!L61)</f>
        <v>82.92</v>
      </c>
      <c r="E56" s="14">
        <f>'Full Report'!M61</f>
        <v>17.09</v>
      </c>
      <c r="F56" s="13">
        <f>SUM('Full Report'!Q61+'Full Report'!R61)</f>
        <v>84</v>
      </c>
      <c r="G56" s="14">
        <f>'Full Report'!S61</f>
        <v>16</v>
      </c>
      <c r="H56" s="13">
        <f>SUM('Full Report'!W61+'Full Report'!X61)</f>
        <v>82.28</v>
      </c>
      <c r="I56" s="14">
        <f>'Full Report'!Y61</f>
        <v>17.72</v>
      </c>
      <c r="J56" s="13">
        <f>SUM('Full Report'!AC61+'Full Report'!AD61)</f>
        <v>84.81</v>
      </c>
      <c r="K56" s="14">
        <f>'Full Report'!AE61</f>
        <v>15.19</v>
      </c>
      <c r="L56" s="13">
        <f>SUM('Full Report'!AI61+'Full Report'!AJ61)</f>
        <v>87.38</v>
      </c>
      <c r="M56" s="104">
        <f>'Full Report'!AK61</f>
        <v>12.62</v>
      </c>
      <c r="N56" s="160">
        <f>SUM('Full Report'!AR61+'Full Report'!AS61)</f>
        <v>85.050000000000011</v>
      </c>
      <c r="O56" s="161">
        <f>'Full Report'!AT61</f>
        <v>14.95</v>
      </c>
      <c r="P56" s="160">
        <f>SUM('Full Report'!BA61+'Full Report'!BB61)</f>
        <v>84.55</v>
      </c>
      <c r="Q56" s="161">
        <f>'Full Report'!BC61</f>
        <v>15.45</v>
      </c>
      <c r="R56" s="160">
        <f>SUM('Full Report'!BJ61+'Full Report'!BK61)</f>
        <v>83.97</v>
      </c>
      <c r="S56" s="161">
        <f>'Full Report'!BL61</f>
        <v>16.04</v>
      </c>
    </row>
    <row r="57" spans="1:19" x14ac:dyDescent="0.3">
      <c r="A57" s="110" t="s">
        <v>7</v>
      </c>
      <c r="B57" s="13">
        <f>SUM('Full Report'!E62+'Full Report'!F62)</f>
        <v>78.099999999999994</v>
      </c>
      <c r="C57" s="14">
        <f>'Full Report'!G62</f>
        <v>21.9</v>
      </c>
      <c r="D57" s="13">
        <f>SUM('Full Report'!K62+'Full Report'!L62)</f>
        <v>82.669999999999987</v>
      </c>
      <c r="E57" s="14">
        <f>'Full Report'!M62</f>
        <v>17.329999999999998</v>
      </c>
      <c r="F57" s="13">
        <f>SUM('Full Report'!Q62+'Full Report'!R62)</f>
        <v>84.38</v>
      </c>
      <c r="G57" s="14">
        <f>'Full Report'!S62</f>
        <v>15.62</v>
      </c>
      <c r="H57" s="13">
        <f>SUM('Full Report'!W62+'Full Report'!X62)</f>
        <v>82.15</v>
      </c>
      <c r="I57" s="14">
        <f>'Full Report'!Y62</f>
        <v>17.850000000000001</v>
      </c>
      <c r="J57" s="13">
        <f>SUM('Full Report'!AC62+'Full Report'!AD62)</f>
        <v>84.23</v>
      </c>
      <c r="K57" s="14">
        <f>'Full Report'!AE62</f>
        <v>15.77</v>
      </c>
      <c r="L57" s="13">
        <f>SUM('Full Report'!AI62+'Full Report'!AJ62)</f>
        <v>86.09</v>
      </c>
      <c r="M57" s="104">
        <f>'Full Report'!AK62</f>
        <v>13.92</v>
      </c>
      <c r="N57" s="160">
        <f>SUM('Full Report'!AR62+'Full Report'!AS62)</f>
        <v>83.5</v>
      </c>
      <c r="O57" s="161">
        <f>'Full Report'!AT62</f>
        <v>16.5</v>
      </c>
      <c r="P57" s="160">
        <f>SUM('Full Report'!BA62+'Full Report'!BB62)</f>
        <v>85.490000000000009</v>
      </c>
      <c r="Q57" s="161">
        <f>'Full Report'!BC62</f>
        <v>14.51</v>
      </c>
      <c r="R57" s="160">
        <f>SUM('Full Report'!BJ62+'Full Report'!BK62)</f>
        <v>83.84</v>
      </c>
      <c r="S57" s="161">
        <f>'Full Report'!BL62</f>
        <v>16.16</v>
      </c>
    </row>
    <row r="58" spans="1:19" ht="15" thickBot="1" x14ac:dyDescent="0.35">
      <c r="A58" s="111" t="s">
        <v>6</v>
      </c>
      <c r="B58" s="77">
        <f>SUM('Full Report'!E63+'Full Report'!F63)</f>
        <v>78.400000000000006</v>
      </c>
      <c r="C58" s="78">
        <f>'Full Report'!G63</f>
        <v>21.61</v>
      </c>
      <c r="D58" s="77">
        <f>SUM('Full Report'!K63+'Full Report'!L63)</f>
        <v>86.83</v>
      </c>
      <c r="E58" s="78">
        <f>'Full Report'!M63</f>
        <v>13.17</v>
      </c>
      <c r="F58" s="77">
        <f>SUM('Full Report'!Q63+'Full Report'!R63)</f>
        <v>87.960000000000008</v>
      </c>
      <c r="G58" s="78">
        <f>'Full Report'!S63</f>
        <v>12.04</v>
      </c>
      <c r="H58" s="77">
        <f>SUM('Full Report'!W63+'Full Report'!X63)</f>
        <v>84.22</v>
      </c>
      <c r="I58" s="78">
        <f>'Full Report'!Y63</f>
        <v>15.78</v>
      </c>
      <c r="J58" s="77">
        <f>SUM('Full Report'!AC63+'Full Report'!AD63)</f>
        <v>85.31</v>
      </c>
      <c r="K58" s="78">
        <f>'Full Report'!AE63</f>
        <v>14.68</v>
      </c>
      <c r="L58" s="77">
        <f>SUM('Full Report'!AI63+'Full Report'!AJ63)</f>
        <v>88.43</v>
      </c>
      <c r="M58" s="105">
        <f>'Full Report'!AK63</f>
        <v>11.58</v>
      </c>
      <c r="N58" s="162">
        <f>SUM('Full Report'!AR63+'Full Report'!AS63)</f>
        <v>88.110000000000014</v>
      </c>
      <c r="O58" s="163">
        <f>'Full Report'!AT63</f>
        <v>11.88</v>
      </c>
      <c r="P58" s="162">
        <f>SUM('Full Report'!BA63+'Full Report'!BB63)</f>
        <v>87.2</v>
      </c>
      <c r="Q58" s="163">
        <f>'Full Report'!BC63</f>
        <v>12.8</v>
      </c>
      <c r="R58" s="162">
        <f>SUM('Full Report'!BJ63+'Full Report'!BK63)</f>
        <v>85.9</v>
      </c>
      <c r="S58" s="163">
        <f>'Full Report'!BL63</f>
        <v>14.11</v>
      </c>
    </row>
  </sheetData>
  <phoneticPr fontId="5" type="noConversion"/>
  <pageMargins left="0.75" right="0.75" top="0.75" bottom="0.5" header="0.5" footer="0.5"/>
  <pageSetup scale="5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Full Report</vt:lpstr>
      <vt:lpstr>Combined totals Exceeds&amp;Meets</vt:lpstr>
      <vt:lpstr>Fall to Fall Report</vt:lpstr>
      <vt:lpstr>Spring to Spring Report</vt:lpstr>
      <vt:lpstr>'Full Report'!Print_Titles</vt:lpstr>
    </vt:vector>
  </TitlesOfParts>
  <Company>Alamo 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Solis, Francisco E.</dc:creator>
  <cp:lastModifiedBy>Rosalind K. Ong</cp:lastModifiedBy>
  <cp:lastPrinted>2019-06-03T21:20:43Z</cp:lastPrinted>
  <dcterms:created xsi:type="dcterms:W3CDTF">2016-02-02T18:39:35Z</dcterms:created>
  <dcterms:modified xsi:type="dcterms:W3CDTF">2023-08-23T19:43:21Z</dcterms:modified>
</cp:coreProperties>
</file>